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5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hurkr\Dropbox\UHCP_Activity2\November_mission_2017\PPT\"/>
    </mc:Choice>
  </mc:AlternateContent>
  <bookViews>
    <workbookView xWindow="0" yWindow="0" windowWidth="23040" windowHeight="9384" tabRatio="712" activeTab="3"/>
  </bookViews>
  <sheets>
    <sheet name="DRG" sheetId="2" r:id="rId1"/>
    <sheet name="MDC" sheetId="1" r:id="rId2"/>
    <sheet name="LOS" sheetId="3" r:id="rId3"/>
    <sheet name="Day_surgery" sheetId="4" r:id="rId4"/>
    <sheet name="CC" sheetId="5" r:id="rId5"/>
    <sheet name="CC2" sheetId="10" r:id="rId6"/>
    <sheet name="Dx_per_case" sheetId="6" r:id="rId7"/>
    <sheet name="Unspecific_codes" sheetId="11" r:id="rId8"/>
    <sheet name="R codes" sheetId="12" r:id="rId9"/>
    <sheet name="error_DRG_rare_dx_proc_comb." sheetId="7" r:id="rId10"/>
    <sheet name="CMI" sheetId="8" r:id="rId1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2" l="1"/>
  <c r="D5" i="12"/>
  <c r="D6" i="12"/>
  <c r="D7" i="12"/>
  <c r="D8" i="12"/>
  <c r="D9" i="12"/>
  <c r="D10" i="12"/>
  <c r="D11" i="12"/>
  <c r="D12" i="12"/>
  <c r="D3" i="12"/>
  <c r="I11" i="7"/>
  <c r="I10" i="7"/>
  <c r="I9" i="7"/>
  <c r="I8" i="7"/>
  <c r="I7" i="7"/>
  <c r="I6" i="7"/>
  <c r="I5" i="7"/>
  <c r="I4" i="7"/>
  <c r="I3" i="7"/>
  <c r="I2" i="7"/>
  <c r="D3" i="7"/>
  <c r="D4" i="7"/>
  <c r="D5" i="7"/>
  <c r="D6" i="7"/>
  <c r="D7" i="7"/>
  <c r="D8" i="7"/>
  <c r="D9" i="7"/>
  <c r="D10" i="7"/>
  <c r="D11" i="7"/>
  <c r="D2" i="7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3" i="3"/>
</calcChain>
</file>

<file path=xl/sharedStrings.xml><?xml version="1.0" encoding="utf-8"?>
<sst xmlns="http://schemas.openxmlformats.org/spreadsheetml/2006/main" count="240" uniqueCount="137">
  <si>
    <t>შპს ჯეო ჰოსპიტალს</t>
  </si>
  <si>
    <t>შპს მაღალი სამედიცინო ტექნოლოგიების ცენტრი, საუნივერსიტეტო კლინიკა</t>
  </si>
  <si>
    <t>სს კ. ერისთავის სახელობის ექსპერიმენტული და კლინიკური ქირურგიის ეროვნული ცენტრი</t>
  </si>
  <si>
    <t xml:space="preserve">შპს აკად. ზ. ცხაკაიას სახ. დასავლეთ  საქართველოს ინტერვენციული მედიცინის ეროვნული ცენტრი  </t>
  </si>
  <si>
    <t>შპს ნიუ ჰოსპიტალს</t>
  </si>
  <si>
    <t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t>
  </si>
  <si>
    <t>შპს მ. იაშვილის სახელობის ბავშვთა ცენტრალური საავადმყოფო</t>
  </si>
  <si>
    <t>შპს ყელ-ყურ-ცხვირის სნეულებათა ეროვნული ცენტრი ჯაფარიძე-ქევანიშვილის კლინიკა</t>
  </si>
  <si>
    <t>შპს "ამტელ ჰოსპიტალ პირველი კლინიკური"</t>
  </si>
  <si>
    <t>ს.ს. სამედიცინო კორპორაცია ევექსი - ზუგდიდის რეფერალური ჰოსპიტალი</t>
  </si>
  <si>
    <t># of cases</t>
  </si>
  <si>
    <t>LOS</t>
  </si>
  <si>
    <t>Diseases of nervous system</t>
  </si>
  <si>
    <t>Diseases and disorders of the eye</t>
  </si>
  <si>
    <t>Diseases and disorders of the ear, nose, mouth and throat</t>
  </si>
  <si>
    <t>Diseases and disorders of the respiratory system</t>
  </si>
  <si>
    <t>Diseases and disorders of the circulatory system</t>
  </si>
  <si>
    <t>Diseases and disorders of the digestive system</t>
  </si>
  <si>
    <t>Diseases and disorders of the hepatobiliary system and pancreas</t>
  </si>
  <si>
    <t>Diseases and disorders of the musculoskeletal system and connective tissue</t>
  </si>
  <si>
    <t>Diseases and disorders of the skin and subcutaneous tissue</t>
  </si>
  <si>
    <t>Endocrine, nutritional and metabolic diseases and disorders</t>
  </si>
  <si>
    <t>Diseases and disorders of the kidney and urinary tract</t>
  </si>
  <si>
    <t>Diseases and disorders of the male reproductive system</t>
  </si>
  <si>
    <t>Diseases and disorders of the female reproductive system</t>
  </si>
  <si>
    <t>Pregnancy, childbirth and puerperium</t>
  </si>
  <si>
    <t>Newborns and other neonates with conditions originating in the perinatal period</t>
  </si>
  <si>
    <t>Diseases and disorders of the blood and blood forming organs and immunological disorders</t>
  </si>
  <si>
    <t>Myeloproliferative diseases and disorders, poorly differentiated neoplasms</t>
  </si>
  <si>
    <t>Infectious and parasitic diseases</t>
  </si>
  <si>
    <t>Mental diseases and disorders</t>
  </si>
  <si>
    <t>Injuries, poisonings and toxic effects of drugs</t>
  </si>
  <si>
    <t>Burns</t>
  </si>
  <si>
    <t>Factors influencing health status and other contacts with health services</t>
  </si>
  <si>
    <t>Multiple significant trauma</t>
  </si>
  <si>
    <t>Breast problem</t>
  </si>
  <si>
    <t>Unspecific or erroneous information</t>
  </si>
  <si>
    <t>MDC_name</t>
  </si>
  <si>
    <t>MDC_code</t>
  </si>
  <si>
    <t>Provider2</t>
  </si>
  <si>
    <t>Provider3</t>
  </si>
  <si>
    <t>Provider4</t>
  </si>
  <si>
    <t>Provider5</t>
  </si>
  <si>
    <t>Provider6</t>
  </si>
  <si>
    <t>Provider7</t>
  </si>
  <si>
    <t>Provider8</t>
  </si>
  <si>
    <t>Provider9</t>
  </si>
  <si>
    <t>Provider10</t>
  </si>
  <si>
    <t>EST_DRG_name</t>
  </si>
  <si>
    <t>EST_DRG</t>
  </si>
  <si>
    <t>Heart failure &amp; shock</t>
  </si>
  <si>
    <t>Ungorupable</t>
  </si>
  <si>
    <t>Vaginal delivery w/o complicating diagnoses</t>
  </si>
  <si>
    <t>Operations on tonsils or adenois, short therapy</t>
  </si>
  <si>
    <t>060O</t>
  </si>
  <si>
    <t>Unilateral lens procedures with or without vitrectomy, short therapy</t>
  </si>
  <si>
    <t>039Q</t>
  </si>
  <si>
    <t>Otitis media &amp; uri, age 0-17, w/o cc</t>
  </si>
  <si>
    <t>070B</t>
  </si>
  <si>
    <t>Angina pectoris</t>
  </si>
  <si>
    <t>Cesarean section w/o cc</t>
  </si>
  <si>
    <t>Pulmonary edema &amp; respiratory failure</t>
  </si>
  <si>
    <t>Simple pneumonia &amp; pleurisy, age &gt; 17 w/o cc</t>
  </si>
  <si>
    <t>Disease or disorder of the circulatory system, short therapy w/o significant procedure</t>
  </si>
  <si>
    <t>905O</t>
  </si>
  <si>
    <t>Bronchitis &amp; asthma, age 0-17, w/o cc</t>
  </si>
  <si>
    <t>098B</t>
  </si>
  <si>
    <t>All providers</t>
  </si>
  <si>
    <t>Simple pneumonia &amp; pleurisy, age 0-17, w/o cc</t>
  </si>
  <si>
    <t>091B</t>
  </si>
  <si>
    <t>Uterine &amp; adnexa proc for ovarian or adnexal non-malignancy w/o cc</t>
  </si>
  <si>
    <t>Transient ischemic attac &amp; precerebral occlusions</t>
  </si>
  <si>
    <t>Inguinal &amp; femoral hernia procedures, age &gt; 17 w/o cc</t>
  </si>
  <si>
    <t>Endoscopic or laparoscopic cholecystectomi w/o cc</t>
  </si>
  <si>
    <t>Specific cerebrovascular disorders except TIA w/o cc</t>
  </si>
  <si>
    <t>014B</t>
  </si>
  <si>
    <t>PCI w myocardial infarction, w/o CC</t>
  </si>
  <si>
    <t>112E</t>
  </si>
  <si>
    <t>Uncomplicated peptic ulcer or GI-haemorrhage</t>
  </si>
  <si>
    <t>175N</t>
  </si>
  <si>
    <t>PCI w/o myocardial infarction, w/o CC</t>
  </si>
  <si>
    <t>112C</t>
  </si>
  <si>
    <t>Concussion, age &gt; 17 w/o cc</t>
  </si>
  <si>
    <t>Major joint primary procedure on hip w/o cc</t>
  </si>
  <si>
    <t>209E</t>
  </si>
  <si>
    <t>Inguinal &amp; femoral hernia procedures, age &gt; 17 w cc</t>
  </si>
  <si>
    <t>Simple pneumonia &amp; pleurisy, age &gt; 17 w cc</t>
  </si>
  <si>
    <t>014A</t>
  </si>
  <si>
    <t>Specific cerebrovascular disorders except TIA with cc</t>
  </si>
  <si>
    <t>091A</t>
  </si>
  <si>
    <t>Simple pneumonia &amp; pleurisy, age 0-17, w cc</t>
  </si>
  <si>
    <t>174N</t>
  </si>
  <si>
    <t>Complex peptic ulcer or GI-haemorrhage</t>
  </si>
  <si>
    <t>Transurethral prostatectomy w cc</t>
  </si>
  <si>
    <t>Transurethral prostatectomy w/o cc</t>
  </si>
  <si>
    <t>Major male pelvic procedure w cc</t>
  </si>
  <si>
    <t>Major male pelvic procedure w/o cc</t>
  </si>
  <si>
    <t>Malignant breast disorders w cc</t>
  </si>
  <si>
    <t>Malignant breast disorders w/o cc</t>
  </si>
  <si>
    <t>Hospital</t>
  </si>
  <si>
    <t>CMI</t>
  </si>
  <si>
    <t>Number of cases</t>
  </si>
  <si>
    <t>Health care provider</t>
  </si>
  <si>
    <t># of cases with unspecific codes</t>
  </si>
  <si>
    <t>Codes ending with 8 or 9 (Top 10 # of cases)</t>
  </si>
  <si>
    <t>DRG</t>
  </si>
  <si>
    <t>CMI (Top 10 # of cases)</t>
  </si>
  <si>
    <t>Sum of Sum of # of cases</t>
  </si>
  <si>
    <t>Sum of ICD10 codes per case</t>
  </si>
  <si>
    <t># of dx codes, # of cases</t>
  </si>
  <si>
    <t>შპს ავერსის კლინიკა</t>
  </si>
  <si>
    <t>შპს მედალფა</t>
  </si>
  <si>
    <t>შ.პ.ს. "აჭარის ავტონომიური რესპუბლიკის ონკოლოგიის ცენტრი"</t>
  </si>
  <si>
    <t>შპს 5 კლინიკური საავადმყოფო</t>
  </si>
  <si>
    <t>DRG 470</t>
  </si>
  <si>
    <t>All cases</t>
  </si>
  <si>
    <t>შპს ქ. ბათუმის რესპუბლიკური კლინიკური საავადმყოფო</t>
  </si>
  <si>
    <t>შპს თბილისის ცენტრალური საავადმყოფო</t>
  </si>
  <si>
    <t>ს.ს სამედიცინო კორპორაცია ევექსი-ქუთაისის რეფერალური ჰოსპიტალი</t>
  </si>
  <si>
    <t>შპს აკადემიკოს ნიკოლოზ ყიფშიძის სახელობის ცენტრალური საუნივერსიტეტო კლინიკა</t>
  </si>
  <si>
    <t>შპს კლინიკა-ლჯ</t>
  </si>
  <si>
    <t>შპს ქუთაისის ცენტრალური საავადმყოფო</t>
  </si>
  <si>
    <t>477/O 468/O</t>
  </si>
  <si>
    <t>DRG 477/O 468/O</t>
  </si>
  <si>
    <t>ProviderName</t>
  </si>
  <si>
    <t>შპს ო.ჩხობაძის სახელობის ინვალიდთა და ხანდაზმულთა სამკურნალო-სარეაბილიტაციო კლინიკური ცენტრი</t>
  </si>
  <si>
    <t>შ.პ.ს "ლანცეტი"</t>
  </si>
  <si>
    <t>შპს ალ. წულუკიძის სახელობის უროლოგიის ეროვნული ცენტრი</t>
  </si>
  <si>
    <t>შპს "უნიმედი კახეთი"-ბავშვთა ახალი კლინიკა</t>
  </si>
  <si>
    <t>R codes</t>
  </si>
  <si>
    <t>R codes, top 10 # of cases</t>
  </si>
  <si>
    <t>% of cases with unspecific codes</t>
  </si>
  <si>
    <t>% of cases with R codes</t>
  </si>
  <si>
    <t>Cholecystectomy, short therapy</t>
  </si>
  <si>
    <t>Endoscopic or laparoscopic cholecystectomy w/o cc</t>
  </si>
  <si>
    <t>Operations on tonsils or adenoids, short therapy</t>
  </si>
  <si>
    <t>Operations on tonsils or adenoids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</si>
</sst>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  <numFmt numFmtId="166" formatCode="_-* #,##0.00_-;\-* #,##0.00_-;_-* &quot;-&quot;??_-;_-@_-"/>
    <numFmt numFmtId="167" formatCode="_-* #,##0_-;\-* #,##0_-;_-* &quot;-&quot;??_-;_-@_-"/>
    <numFmt numFmtId="168" formatCode="0.0\ 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NumberFormat="1"/>
    <xf numFmtId="164" fontId="0" fillId="0" borderId="0" xfId="0" applyNumberFormat="1"/>
    <xf numFmtId="0" fontId="3" fillId="0" borderId="0" xfId="0" applyFont="1"/>
    <xf numFmtId="0" fontId="3" fillId="0" borderId="0" xfId="0" applyNumberFormat="1" applyFont="1"/>
    <xf numFmtId="164" fontId="3" fillId="0" borderId="0" xfId="0" applyNumberFormat="1" applyFont="1"/>
    <xf numFmtId="0" fontId="4" fillId="0" borderId="0" xfId="0" applyFon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/>
    <xf numFmtId="165" fontId="3" fillId="0" borderId="0" xfId="1" applyNumberFormat="1" applyFont="1" applyAlignment="1"/>
    <xf numFmtId="165" fontId="0" fillId="0" borderId="0" xfId="1" applyNumberFormat="1" applyFont="1" applyAlignme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0" fontId="0" fillId="0" borderId="0" xfId="0" applyNumberFormat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9" fontId="0" fillId="0" borderId="0" xfId="2" applyFont="1"/>
    <xf numFmtId="9" fontId="3" fillId="0" borderId="0" xfId="2" applyFont="1"/>
    <xf numFmtId="9" fontId="1" fillId="0" borderId="0" xfId="2" applyFont="1"/>
    <xf numFmtId="164" fontId="2" fillId="0" borderId="0" xfId="0" applyNumberFormat="1" applyFont="1"/>
    <xf numFmtId="166" fontId="6" fillId="0" borderId="0" xfId="1" applyNumberFormat="1" applyFont="1"/>
    <xf numFmtId="167" fontId="6" fillId="0" borderId="0" xfId="1" applyNumberFormat="1" applyFont="1"/>
    <xf numFmtId="166" fontId="0" fillId="0" borderId="0" xfId="1" applyNumberFormat="1" applyFont="1"/>
    <xf numFmtId="167" fontId="0" fillId="0" borderId="0" xfId="1" applyNumberFormat="1" applyFont="1"/>
    <xf numFmtId="0" fontId="4" fillId="0" borderId="0" xfId="0" applyFont="1" applyAlignment="1">
      <alignment horizontal="left"/>
    </xf>
    <xf numFmtId="0" fontId="4" fillId="0" borderId="0" xfId="0" applyNumberFormat="1" applyFont="1"/>
    <xf numFmtId="9" fontId="4" fillId="0" borderId="0" xfId="2" applyFont="1"/>
    <xf numFmtId="0" fontId="0" fillId="0" borderId="0" xfId="0" applyAlignment="1">
      <alignment horizontal="left"/>
    </xf>
    <xf numFmtId="164" fontId="3" fillId="2" borderId="1" xfId="1" applyNumberFormat="1" applyFont="1" applyFill="1" applyBorder="1"/>
    <xf numFmtId="168" fontId="3" fillId="2" borderId="1" xfId="2" applyNumberFormat="1" applyFont="1" applyFill="1" applyBorder="1"/>
    <xf numFmtId="168" fontId="0" fillId="0" borderId="0" xfId="2" applyNumberFormat="1" applyFont="1"/>
    <xf numFmtId="165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MDC!$C$2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MDC!$B$3:$B$12</c:f>
              <c:strCache>
                <c:ptCount val="10"/>
                <c:pt idx="0">
                  <c:v>შპს ჯეო ჰოსპიტალს</c:v>
                </c:pt>
                <c:pt idx="1">
                  <c:v>Provider2</c:v>
                </c:pt>
                <c:pt idx="2">
                  <c:v>Provider3</c:v>
                </c:pt>
                <c:pt idx="3">
                  <c:v>Provider4</c:v>
                </c:pt>
                <c:pt idx="4">
                  <c:v>Provider5</c:v>
                </c:pt>
                <c:pt idx="5">
                  <c:v>Provider6</c:v>
                </c:pt>
                <c:pt idx="6">
                  <c:v>Provider7</c:v>
                </c:pt>
                <c:pt idx="7">
                  <c:v>Provider8</c:v>
                </c:pt>
                <c:pt idx="8">
                  <c:v>Provider9</c:v>
                </c:pt>
                <c:pt idx="9">
                  <c:v>Provider10</c:v>
                </c:pt>
              </c:strCache>
            </c:strRef>
          </c:cat>
          <c:val>
            <c:numRef>
              <c:f>MDC!$C$3:$C$12</c:f>
              <c:numCache>
                <c:formatCode>General</c:formatCode>
                <c:ptCount val="10"/>
                <c:pt idx="0">
                  <c:v>579</c:v>
                </c:pt>
                <c:pt idx="1">
                  <c:v>338</c:v>
                </c:pt>
                <c:pt idx="2">
                  <c:v>164</c:v>
                </c:pt>
                <c:pt idx="3">
                  <c:v>165</c:v>
                </c:pt>
                <c:pt idx="4">
                  <c:v>49</c:v>
                </c:pt>
                <c:pt idx="5">
                  <c:v>84</c:v>
                </c:pt>
                <c:pt idx="6">
                  <c:v>212</c:v>
                </c:pt>
                <c:pt idx="8">
                  <c:v>171</c:v>
                </c:pt>
                <c:pt idx="9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9-454E-B262-FBED86921A09}"/>
            </c:ext>
          </c:extLst>
        </c:ser>
        <c:ser>
          <c:idx val="1"/>
          <c:order val="1"/>
          <c:tx>
            <c:strRef>
              <c:f>MDC!$D$2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MDC!$B$3:$B$12</c:f>
              <c:strCache>
                <c:ptCount val="10"/>
                <c:pt idx="0">
                  <c:v>შპს ჯეო ჰოსპიტალს</c:v>
                </c:pt>
                <c:pt idx="1">
                  <c:v>Provider2</c:v>
                </c:pt>
                <c:pt idx="2">
                  <c:v>Provider3</c:v>
                </c:pt>
                <c:pt idx="3">
                  <c:v>Provider4</c:v>
                </c:pt>
                <c:pt idx="4">
                  <c:v>Provider5</c:v>
                </c:pt>
                <c:pt idx="5">
                  <c:v>Provider6</c:v>
                </c:pt>
                <c:pt idx="6">
                  <c:v>Provider7</c:v>
                </c:pt>
                <c:pt idx="7">
                  <c:v>Provider8</c:v>
                </c:pt>
                <c:pt idx="8">
                  <c:v>Provider9</c:v>
                </c:pt>
                <c:pt idx="9">
                  <c:v>Provider10</c:v>
                </c:pt>
              </c:strCache>
            </c:strRef>
          </c:cat>
          <c:val>
            <c:numRef>
              <c:f>MDC!$D$3:$D$12</c:f>
              <c:numCache>
                <c:formatCode>General</c:formatCode>
                <c:ptCount val="10"/>
                <c:pt idx="0">
                  <c:v>77</c:v>
                </c:pt>
                <c:pt idx="2">
                  <c:v>56</c:v>
                </c:pt>
                <c:pt idx="3">
                  <c:v>1</c:v>
                </c:pt>
                <c:pt idx="4">
                  <c:v>1045</c:v>
                </c:pt>
                <c:pt idx="6">
                  <c:v>3</c:v>
                </c:pt>
                <c:pt idx="9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89-454E-B262-FBED86921A09}"/>
            </c:ext>
          </c:extLst>
        </c:ser>
        <c:ser>
          <c:idx val="2"/>
          <c:order val="2"/>
          <c:tx>
            <c:strRef>
              <c:f>MDC!$E$2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MDC!$B$3:$B$12</c:f>
              <c:strCache>
                <c:ptCount val="10"/>
                <c:pt idx="0">
                  <c:v>შპს ჯეო ჰოსპიტალს</c:v>
                </c:pt>
                <c:pt idx="1">
                  <c:v>Provider2</c:v>
                </c:pt>
                <c:pt idx="2">
                  <c:v>Provider3</c:v>
                </c:pt>
                <c:pt idx="3">
                  <c:v>Provider4</c:v>
                </c:pt>
                <c:pt idx="4">
                  <c:v>Provider5</c:v>
                </c:pt>
                <c:pt idx="5">
                  <c:v>Provider6</c:v>
                </c:pt>
                <c:pt idx="6">
                  <c:v>Provider7</c:v>
                </c:pt>
                <c:pt idx="7">
                  <c:v>Provider8</c:v>
                </c:pt>
                <c:pt idx="8">
                  <c:v>Provider9</c:v>
                </c:pt>
                <c:pt idx="9">
                  <c:v>Provider10</c:v>
                </c:pt>
              </c:strCache>
            </c:strRef>
          </c:cat>
          <c:val>
            <c:numRef>
              <c:f>MDC!$E$3:$E$12</c:f>
              <c:numCache>
                <c:formatCode>General</c:formatCode>
                <c:ptCount val="10"/>
                <c:pt idx="0">
                  <c:v>506</c:v>
                </c:pt>
                <c:pt idx="1">
                  <c:v>235</c:v>
                </c:pt>
                <c:pt idx="2">
                  <c:v>6</c:v>
                </c:pt>
                <c:pt idx="3">
                  <c:v>292</c:v>
                </c:pt>
                <c:pt idx="4">
                  <c:v>164</c:v>
                </c:pt>
                <c:pt idx="5">
                  <c:v>72</c:v>
                </c:pt>
                <c:pt idx="6">
                  <c:v>359</c:v>
                </c:pt>
                <c:pt idx="7">
                  <c:v>1914</c:v>
                </c:pt>
                <c:pt idx="8">
                  <c:v>317</c:v>
                </c:pt>
                <c:pt idx="9">
                  <c:v>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89-454E-B262-FBED86921A09}"/>
            </c:ext>
          </c:extLst>
        </c:ser>
        <c:ser>
          <c:idx val="3"/>
          <c:order val="3"/>
          <c:tx>
            <c:strRef>
              <c:f>MDC!$F$2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MDC!$B$3:$B$12</c:f>
              <c:strCache>
                <c:ptCount val="10"/>
                <c:pt idx="0">
                  <c:v>შპს ჯეო ჰოსპიტალს</c:v>
                </c:pt>
                <c:pt idx="1">
                  <c:v>Provider2</c:v>
                </c:pt>
                <c:pt idx="2">
                  <c:v>Provider3</c:v>
                </c:pt>
                <c:pt idx="3">
                  <c:v>Provider4</c:v>
                </c:pt>
                <c:pt idx="4">
                  <c:v>Provider5</c:v>
                </c:pt>
                <c:pt idx="5">
                  <c:v>Provider6</c:v>
                </c:pt>
                <c:pt idx="6">
                  <c:v>Provider7</c:v>
                </c:pt>
                <c:pt idx="7">
                  <c:v>Provider8</c:v>
                </c:pt>
                <c:pt idx="8">
                  <c:v>Provider9</c:v>
                </c:pt>
                <c:pt idx="9">
                  <c:v>Provider10</c:v>
                </c:pt>
              </c:strCache>
            </c:strRef>
          </c:cat>
          <c:val>
            <c:numRef>
              <c:f>MDC!$F$3:$F$12</c:f>
              <c:numCache>
                <c:formatCode>General</c:formatCode>
                <c:ptCount val="10"/>
                <c:pt idx="0">
                  <c:v>999</c:v>
                </c:pt>
                <c:pt idx="1">
                  <c:v>466</c:v>
                </c:pt>
                <c:pt idx="2">
                  <c:v>335</c:v>
                </c:pt>
                <c:pt idx="3">
                  <c:v>341</c:v>
                </c:pt>
                <c:pt idx="4">
                  <c:v>116</c:v>
                </c:pt>
                <c:pt idx="5">
                  <c:v>163</c:v>
                </c:pt>
                <c:pt idx="6">
                  <c:v>424</c:v>
                </c:pt>
                <c:pt idx="8">
                  <c:v>860</c:v>
                </c:pt>
                <c:pt idx="9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89-454E-B262-FBED86921A09}"/>
            </c:ext>
          </c:extLst>
        </c:ser>
        <c:ser>
          <c:idx val="4"/>
          <c:order val="4"/>
          <c:tx>
            <c:strRef>
              <c:f>MDC!$G$2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MDC!$B$3:$B$12</c:f>
              <c:strCache>
                <c:ptCount val="10"/>
                <c:pt idx="0">
                  <c:v>შპს ჯეო ჰოსპიტალს</c:v>
                </c:pt>
                <c:pt idx="1">
                  <c:v>Provider2</c:v>
                </c:pt>
                <c:pt idx="2">
                  <c:v>Provider3</c:v>
                </c:pt>
                <c:pt idx="3">
                  <c:v>Provider4</c:v>
                </c:pt>
                <c:pt idx="4">
                  <c:v>Provider5</c:v>
                </c:pt>
                <c:pt idx="5">
                  <c:v>Provider6</c:v>
                </c:pt>
                <c:pt idx="6">
                  <c:v>Provider7</c:v>
                </c:pt>
                <c:pt idx="7">
                  <c:v>Provider8</c:v>
                </c:pt>
                <c:pt idx="8">
                  <c:v>Provider9</c:v>
                </c:pt>
                <c:pt idx="9">
                  <c:v>Provider10</c:v>
                </c:pt>
              </c:strCache>
            </c:strRef>
          </c:cat>
          <c:val>
            <c:numRef>
              <c:f>MDC!$G$3:$G$12</c:f>
              <c:numCache>
                <c:formatCode>General</c:formatCode>
                <c:ptCount val="10"/>
                <c:pt idx="0">
                  <c:v>913</c:v>
                </c:pt>
                <c:pt idx="1">
                  <c:v>841</c:v>
                </c:pt>
                <c:pt idx="2">
                  <c:v>1181</c:v>
                </c:pt>
                <c:pt idx="3">
                  <c:v>439</c:v>
                </c:pt>
                <c:pt idx="4">
                  <c:v>150</c:v>
                </c:pt>
                <c:pt idx="5">
                  <c:v>3</c:v>
                </c:pt>
                <c:pt idx="6">
                  <c:v>21</c:v>
                </c:pt>
                <c:pt idx="8">
                  <c:v>186</c:v>
                </c:pt>
                <c:pt idx="9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89-454E-B262-FBED86921A09}"/>
            </c:ext>
          </c:extLst>
        </c:ser>
        <c:ser>
          <c:idx val="5"/>
          <c:order val="5"/>
          <c:tx>
            <c:strRef>
              <c:f>MDC!$H$2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MDC!$B$3:$B$12</c:f>
              <c:strCache>
                <c:ptCount val="10"/>
                <c:pt idx="0">
                  <c:v>შპს ჯეო ჰოსპიტალს</c:v>
                </c:pt>
                <c:pt idx="1">
                  <c:v>Provider2</c:v>
                </c:pt>
                <c:pt idx="2">
                  <c:v>Provider3</c:v>
                </c:pt>
                <c:pt idx="3">
                  <c:v>Provider4</c:v>
                </c:pt>
                <c:pt idx="4">
                  <c:v>Provider5</c:v>
                </c:pt>
                <c:pt idx="5">
                  <c:v>Provider6</c:v>
                </c:pt>
                <c:pt idx="6">
                  <c:v>Provider7</c:v>
                </c:pt>
                <c:pt idx="7">
                  <c:v>Provider8</c:v>
                </c:pt>
                <c:pt idx="8">
                  <c:v>Provider9</c:v>
                </c:pt>
                <c:pt idx="9">
                  <c:v>Provider10</c:v>
                </c:pt>
              </c:strCache>
            </c:strRef>
          </c:cat>
          <c:val>
            <c:numRef>
              <c:f>MDC!$H$3:$H$12</c:f>
              <c:numCache>
                <c:formatCode>General</c:formatCode>
                <c:ptCount val="10"/>
                <c:pt idx="0">
                  <c:v>433</c:v>
                </c:pt>
                <c:pt idx="1">
                  <c:v>285</c:v>
                </c:pt>
                <c:pt idx="2">
                  <c:v>321</c:v>
                </c:pt>
                <c:pt idx="3">
                  <c:v>190</c:v>
                </c:pt>
                <c:pt idx="4">
                  <c:v>72</c:v>
                </c:pt>
                <c:pt idx="5">
                  <c:v>279</c:v>
                </c:pt>
                <c:pt idx="6">
                  <c:v>262</c:v>
                </c:pt>
                <c:pt idx="8">
                  <c:v>46</c:v>
                </c:pt>
                <c:pt idx="9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89-454E-B262-FBED86921A09}"/>
            </c:ext>
          </c:extLst>
        </c:ser>
        <c:ser>
          <c:idx val="6"/>
          <c:order val="6"/>
          <c:tx>
            <c:strRef>
              <c:f>MDC!$I$2</c:f>
              <c:strCache>
                <c:ptCount val="1"/>
                <c:pt idx="0">
                  <c:v>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MDC!$B$3:$B$12</c:f>
              <c:strCache>
                <c:ptCount val="10"/>
                <c:pt idx="0">
                  <c:v>შპს ჯეო ჰოსპიტალს</c:v>
                </c:pt>
                <c:pt idx="1">
                  <c:v>Provider2</c:v>
                </c:pt>
                <c:pt idx="2">
                  <c:v>Provider3</c:v>
                </c:pt>
                <c:pt idx="3">
                  <c:v>Provider4</c:v>
                </c:pt>
                <c:pt idx="4">
                  <c:v>Provider5</c:v>
                </c:pt>
                <c:pt idx="5">
                  <c:v>Provider6</c:v>
                </c:pt>
                <c:pt idx="6">
                  <c:v>Provider7</c:v>
                </c:pt>
                <c:pt idx="7">
                  <c:v>Provider8</c:v>
                </c:pt>
                <c:pt idx="8">
                  <c:v>Provider9</c:v>
                </c:pt>
                <c:pt idx="9">
                  <c:v>Provider10</c:v>
                </c:pt>
              </c:strCache>
            </c:strRef>
          </c:cat>
          <c:val>
            <c:numRef>
              <c:f>MDC!$I$3:$I$12</c:f>
              <c:numCache>
                <c:formatCode>General</c:formatCode>
                <c:ptCount val="10"/>
                <c:pt idx="0">
                  <c:v>98</c:v>
                </c:pt>
                <c:pt idx="1">
                  <c:v>249</c:v>
                </c:pt>
                <c:pt idx="2">
                  <c:v>142</c:v>
                </c:pt>
                <c:pt idx="3">
                  <c:v>44</c:v>
                </c:pt>
                <c:pt idx="4">
                  <c:v>42</c:v>
                </c:pt>
                <c:pt idx="5">
                  <c:v>146</c:v>
                </c:pt>
                <c:pt idx="6">
                  <c:v>7</c:v>
                </c:pt>
                <c:pt idx="8">
                  <c:v>37</c:v>
                </c:pt>
                <c:pt idx="9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89-454E-B262-FBED86921A09}"/>
            </c:ext>
          </c:extLst>
        </c:ser>
        <c:ser>
          <c:idx val="7"/>
          <c:order val="7"/>
          <c:tx>
            <c:strRef>
              <c:f>MDC!$J$2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MDC!$B$3:$B$12</c:f>
              <c:strCache>
                <c:ptCount val="10"/>
                <c:pt idx="0">
                  <c:v>შპს ჯეო ჰოსპიტალს</c:v>
                </c:pt>
                <c:pt idx="1">
                  <c:v>Provider2</c:v>
                </c:pt>
                <c:pt idx="2">
                  <c:v>Provider3</c:v>
                </c:pt>
                <c:pt idx="3">
                  <c:v>Provider4</c:v>
                </c:pt>
                <c:pt idx="4">
                  <c:v>Provider5</c:v>
                </c:pt>
                <c:pt idx="5">
                  <c:v>Provider6</c:v>
                </c:pt>
                <c:pt idx="6">
                  <c:v>Provider7</c:v>
                </c:pt>
                <c:pt idx="7">
                  <c:v>Provider8</c:v>
                </c:pt>
                <c:pt idx="8">
                  <c:v>Provider9</c:v>
                </c:pt>
                <c:pt idx="9">
                  <c:v>Provider10</c:v>
                </c:pt>
              </c:strCache>
            </c:strRef>
          </c:cat>
          <c:val>
            <c:numRef>
              <c:f>MDC!$J$3:$J$12</c:f>
              <c:numCache>
                <c:formatCode>General</c:formatCode>
                <c:ptCount val="10"/>
                <c:pt idx="0">
                  <c:v>274</c:v>
                </c:pt>
                <c:pt idx="1">
                  <c:v>109</c:v>
                </c:pt>
                <c:pt idx="2">
                  <c:v>98</c:v>
                </c:pt>
                <c:pt idx="3">
                  <c:v>251</c:v>
                </c:pt>
                <c:pt idx="4">
                  <c:v>166</c:v>
                </c:pt>
                <c:pt idx="5">
                  <c:v>76</c:v>
                </c:pt>
                <c:pt idx="6">
                  <c:v>129</c:v>
                </c:pt>
                <c:pt idx="8">
                  <c:v>75</c:v>
                </c:pt>
                <c:pt idx="9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89-454E-B262-FBED86921A09}"/>
            </c:ext>
          </c:extLst>
        </c:ser>
        <c:ser>
          <c:idx val="8"/>
          <c:order val="8"/>
          <c:tx>
            <c:strRef>
              <c:f>MDC!$K$2</c:f>
              <c:strCache>
                <c:ptCount val="1"/>
                <c:pt idx="0">
                  <c:v>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MDC!$B$3:$B$12</c:f>
              <c:strCache>
                <c:ptCount val="10"/>
                <c:pt idx="0">
                  <c:v>შპს ჯეო ჰოსპიტალს</c:v>
                </c:pt>
                <c:pt idx="1">
                  <c:v>Provider2</c:v>
                </c:pt>
                <c:pt idx="2">
                  <c:v>Provider3</c:v>
                </c:pt>
                <c:pt idx="3">
                  <c:v>Provider4</c:v>
                </c:pt>
                <c:pt idx="4">
                  <c:v>Provider5</c:v>
                </c:pt>
                <c:pt idx="5">
                  <c:v>Provider6</c:v>
                </c:pt>
                <c:pt idx="6">
                  <c:v>Provider7</c:v>
                </c:pt>
                <c:pt idx="7">
                  <c:v>Provider8</c:v>
                </c:pt>
                <c:pt idx="8">
                  <c:v>Provider9</c:v>
                </c:pt>
                <c:pt idx="9">
                  <c:v>Provider10</c:v>
                </c:pt>
              </c:strCache>
            </c:strRef>
          </c:cat>
          <c:val>
            <c:numRef>
              <c:f>MDC!$K$3:$K$12</c:f>
              <c:numCache>
                <c:formatCode>General</c:formatCode>
                <c:ptCount val="10"/>
                <c:pt idx="0">
                  <c:v>91</c:v>
                </c:pt>
                <c:pt idx="1">
                  <c:v>61</c:v>
                </c:pt>
                <c:pt idx="2">
                  <c:v>37</c:v>
                </c:pt>
                <c:pt idx="3">
                  <c:v>37</c:v>
                </c:pt>
                <c:pt idx="4">
                  <c:v>10</c:v>
                </c:pt>
                <c:pt idx="5">
                  <c:v>183</c:v>
                </c:pt>
                <c:pt idx="6">
                  <c:v>25</c:v>
                </c:pt>
                <c:pt idx="7">
                  <c:v>4</c:v>
                </c:pt>
                <c:pt idx="9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89-454E-B262-FBED86921A09}"/>
            </c:ext>
          </c:extLst>
        </c:ser>
        <c:ser>
          <c:idx val="9"/>
          <c:order val="9"/>
          <c:tx>
            <c:strRef>
              <c:f>MDC!$L$2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MDC!$B$3:$B$12</c:f>
              <c:strCache>
                <c:ptCount val="10"/>
                <c:pt idx="0">
                  <c:v>შპს ჯეო ჰოსპიტალს</c:v>
                </c:pt>
                <c:pt idx="1">
                  <c:v>Provider2</c:v>
                </c:pt>
                <c:pt idx="2">
                  <c:v>Provider3</c:v>
                </c:pt>
                <c:pt idx="3">
                  <c:v>Provider4</c:v>
                </c:pt>
                <c:pt idx="4">
                  <c:v>Provider5</c:v>
                </c:pt>
                <c:pt idx="5">
                  <c:v>Provider6</c:v>
                </c:pt>
                <c:pt idx="6">
                  <c:v>Provider7</c:v>
                </c:pt>
                <c:pt idx="7">
                  <c:v>Provider8</c:v>
                </c:pt>
                <c:pt idx="8">
                  <c:v>Provider9</c:v>
                </c:pt>
                <c:pt idx="9">
                  <c:v>Provider10</c:v>
                </c:pt>
              </c:strCache>
            </c:strRef>
          </c:cat>
          <c:val>
            <c:numRef>
              <c:f>MDC!$L$3:$L$12</c:f>
              <c:numCache>
                <c:formatCode>General</c:formatCode>
                <c:ptCount val="10"/>
                <c:pt idx="0">
                  <c:v>34</c:v>
                </c:pt>
                <c:pt idx="1">
                  <c:v>9</c:v>
                </c:pt>
                <c:pt idx="2">
                  <c:v>44</c:v>
                </c:pt>
                <c:pt idx="3">
                  <c:v>14</c:v>
                </c:pt>
                <c:pt idx="4">
                  <c:v>3</c:v>
                </c:pt>
                <c:pt idx="5">
                  <c:v>12</c:v>
                </c:pt>
                <c:pt idx="6">
                  <c:v>3</c:v>
                </c:pt>
                <c:pt idx="8">
                  <c:v>8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489-454E-B262-FBED86921A09}"/>
            </c:ext>
          </c:extLst>
        </c:ser>
        <c:ser>
          <c:idx val="10"/>
          <c:order val="10"/>
          <c:tx>
            <c:strRef>
              <c:f>MDC!$M$2</c:f>
              <c:strCache>
                <c:ptCount val="1"/>
                <c:pt idx="0">
                  <c:v>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MDC!$B$3:$B$12</c:f>
              <c:strCache>
                <c:ptCount val="10"/>
                <c:pt idx="0">
                  <c:v>შპს ჯეო ჰოსპიტალს</c:v>
                </c:pt>
                <c:pt idx="1">
                  <c:v>Provider2</c:v>
                </c:pt>
                <c:pt idx="2">
                  <c:v>Provider3</c:v>
                </c:pt>
                <c:pt idx="3">
                  <c:v>Provider4</c:v>
                </c:pt>
                <c:pt idx="4">
                  <c:v>Provider5</c:v>
                </c:pt>
                <c:pt idx="5">
                  <c:v>Provider6</c:v>
                </c:pt>
                <c:pt idx="6">
                  <c:v>Provider7</c:v>
                </c:pt>
                <c:pt idx="7">
                  <c:v>Provider8</c:v>
                </c:pt>
                <c:pt idx="8">
                  <c:v>Provider9</c:v>
                </c:pt>
                <c:pt idx="9">
                  <c:v>Provider10</c:v>
                </c:pt>
              </c:strCache>
            </c:strRef>
          </c:cat>
          <c:val>
            <c:numRef>
              <c:f>MDC!$M$3:$M$12</c:f>
              <c:numCache>
                <c:formatCode>General</c:formatCode>
                <c:ptCount val="10"/>
                <c:pt idx="0">
                  <c:v>109</c:v>
                </c:pt>
                <c:pt idx="1">
                  <c:v>229</c:v>
                </c:pt>
                <c:pt idx="2">
                  <c:v>69</c:v>
                </c:pt>
                <c:pt idx="3">
                  <c:v>124</c:v>
                </c:pt>
                <c:pt idx="4">
                  <c:v>19</c:v>
                </c:pt>
                <c:pt idx="5">
                  <c:v>34</c:v>
                </c:pt>
                <c:pt idx="6">
                  <c:v>92</c:v>
                </c:pt>
                <c:pt idx="8">
                  <c:v>6</c:v>
                </c:pt>
                <c:pt idx="9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489-454E-B262-FBED86921A09}"/>
            </c:ext>
          </c:extLst>
        </c:ser>
        <c:ser>
          <c:idx val="11"/>
          <c:order val="11"/>
          <c:tx>
            <c:strRef>
              <c:f>MDC!$N$2</c:f>
              <c:strCache>
                <c:ptCount val="1"/>
                <c:pt idx="0">
                  <c:v>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MDC!$B$3:$B$12</c:f>
              <c:strCache>
                <c:ptCount val="10"/>
                <c:pt idx="0">
                  <c:v>შპს ჯეო ჰოსპიტალს</c:v>
                </c:pt>
                <c:pt idx="1">
                  <c:v>Provider2</c:v>
                </c:pt>
                <c:pt idx="2">
                  <c:v>Provider3</c:v>
                </c:pt>
                <c:pt idx="3">
                  <c:v>Provider4</c:v>
                </c:pt>
                <c:pt idx="4">
                  <c:v>Provider5</c:v>
                </c:pt>
                <c:pt idx="5">
                  <c:v>Provider6</c:v>
                </c:pt>
                <c:pt idx="6">
                  <c:v>Provider7</c:v>
                </c:pt>
                <c:pt idx="7">
                  <c:v>Provider8</c:v>
                </c:pt>
                <c:pt idx="8">
                  <c:v>Provider9</c:v>
                </c:pt>
                <c:pt idx="9">
                  <c:v>Provider10</c:v>
                </c:pt>
              </c:strCache>
            </c:strRef>
          </c:cat>
          <c:val>
            <c:numRef>
              <c:f>MDC!$N$3:$N$12</c:f>
              <c:numCache>
                <c:formatCode>General</c:formatCode>
                <c:ptCount val="10"/>
                <c:pt idx="0">
                  <c:v>44</c:v>
                </c:pt>
                <c:pt idx="1">
                  <c:v>60</c:v>
                </c:pt>
                <c:pt idx="2">
                  <c:v>34</c:v>
                </c:pt>
                <c:pt idx="3">
                  <c:v>47</c:v>
                </c:pt>
                <c:pt idx="4">
                  <c:v>2</c:v>
                </c:pt>
                <c:pt idx="5">
                  <c:v>125</c:v>
                </c:pt>
                <c:pt idx="6">
                  <c:v>83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489-454E-B262-FBED86921A09}"/>
            </c:ext>
          </c:extLst>
        </c:ser>
        <c:ser>
          <c:idx val="12"/>
          <c:order val="12"/>
          <c:tx>
            <c:strRef>
              <c:f>MDC!$O$2</c:f>
              <c:strCache>
                <c:ptCount val="1"/>
                <c:pt idx="0">
                  <c:v>13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MDC!$B$3:$B$12</c:f>
              <c:strCache>
                <c:ptCount val="10"/>
                <c:pt idx="0">
                  <c:v>შპს ჯეო ჰოსპიტალს</c:v>
                </c:pt>
                <c:pt idx="1">
                  <c:v>Provider2</c:v>
                </c:pt>
                <c:pt idx="2">
                  <c:v>Provider3</c:v>
                </c:pt>
                <c:pt idx="3">
                  <c:v>Provider4</c:v>
                </c:pt>
                <c:pt idx="4">
                  <c:v>Provider5</c:v>
                </c:pt>
                <c:pt idx="5">
                  <c:v>Provider6</c:v>
                </c:pt>
                <c:pt idx="6">
                  <c:v>Provider7</c:v>
                </c:pt>
                <c:pt idx="7">
                  <c:v>Provider8</c:v>
                </c:pt>
                <c:pt idx="8">
                  <c:v>Provider9</c:v>
                </c:pt>
                <c:pt idx="9">
                  <c:v>Provider10</c:v>
                </c:pt>
              </c:strCache>
            </c:strRef>
          </c:cat>
          <c:val>
            <c:numRef>
              <c:f>MDC!$O$3:$O$12</c:f>
              <c:numCache>
                <c:formatCode>General</c:formatCode>
                <c:ptCount val="10"/>
                <c:pt idx="0">
                  <c:v>140</c:v>
                </c:pt>
                <c:pt idx="1">
                  <c:v>158</c:v>
                </c:pt>
                <c:pt idx="2">
                  <c:v>78</c:v>
                </c:pt>
                <c:pt idx="3">
                  <c:v>58</c:v>
                </c:pt>
                <c:pt idx="4">
                  <c:v>16</c:v>
                </c:pt>
                <c:pt idx="5">
                  <c:v>294</c:v>
                </c:pt>
                <c:pt idx="6">
                  <c:v>3</c:v>
                </c:pt>
                <c:pt idx="8">
                  <c:v>92</c:v>
                </c:pt>
                <c:pt idx="9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489-454E-B262-FBED86921A09}"/>
            </c:ext>
          </c:extLst>
        </c:ser>
        <c:ser>
          <c:idx val="13"/>
          <c:order val="13"/>
          <c:tx>
            <c:strRef>
              <c:f>MDC!$P$2</c:f>
              <c:strCache>
                <c:ptCount val="1"/>
                <c:pt idx="0">
                  <c:v>14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MDC!$B$3:$B$12</c:f>
              <c:strCache>
                <c:ptCount val="10"/>
                <c:pt idx="0">
                  <c:v>შპს ჯეო ჰოსპიტალს</c:v>
                </c:pt>
                <c:pt idx="1">
                  <c:v>Provider2</c:v>
                </c:pt>
                <c:pt idx="2">
                  <c:v>Provider3</c:v>
                </c:pt>
                <c:pt idx="3">
                  <c:v>Provider4</c:v>
                </c:pt>
                <c:pt idx="4">
                  <c:v>Provider5</c:v>
                </c:pt>
                <c:pt idx="5">
                  <c:v>Provider6</c:v>
                </c:pt>
                <c:pt idx="6">
                  <c:v>Provider7</c:v>
                </c:pt>
                <c:pt idx="7">
                  <c:v>Provider8</c:v>
                </c:pt>
                <c:pt idx="8">
                  <c:v>Provider9</c:v>
                </c:pt>
                <c:pt idx="9">
                  <c:v>Provider10</c:v>
                </c:pt>
              </c:strCache>
            </c:strRef>
          </c:cat>
          <c:val>
            <c:numRef>
              <c:f>MDC!$P$3:$P$12</c:f>
              <c:numCache>
                <c:formatCode>General</c:formatCode>
                <c:ptCount val="10"/>
                <c:pt idx="0">
                  <c:v>732</c:v>
                </c:pt>
                <c:pt idx="1">
                  <c:v>3</c:v>
                </c:pt>
                <c:pt idx="2">
                  <c:v>7</c:v>
                </c:pt>
                <c:pt idx="3">
                  <c:v>197</c:v>
                </c:pt>
                <c:pt idx="4">
                  <c:v>2</c:v>
                </c:pt>
                <c:pt idx="8">
                  <c:v>32</c:v>
                </c:pt>
                <c:pt idx="9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89-454E-B262-FBED86921A09}"/>
            </c:ext>
          </c:extLst>
        </c:ser>
        <c:ser>
          <c:idx val="14"/>
          <c:order val="14"/>
          <c:tx>
            <c:strRef>
              <c:f>MDC!$Q$2</c:f>
              <c:strCache>
                <c:ptCount val="1"/>
                <c:pt idx="0">
                  <c:v>15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MDC!$B$3:$B$12</c:f>
              <c:strCache>
                <c:ptCount val="10"/>
                <c:pt idx="0">
                  <c:v>შპს ჯეო ჰოსპიტალს</c:v>
                </c:pt>
                <c:pt idx="1">
                  <c:v>Provider2</c:v>
                </c:pt>
                <c:pt idx="2">
                  <c:v>Provider3</c:v>
                </c:pt>
                <c:pt idx="3">
                  <c:v>Provider4</c:v>
                </c:pt>
                <c:pt idx="4">
                  <c:v>Provider5</c:v>
                </c:pt>
                <c:pt idx="5">
                  <c:v>Provider6</c:v>
                </c:pt>
                <c:pt idx="6">
                  <c:v>Provider7</c:v>
                </c:pt>
                <c:pt idx="7">
                  <c:v>Provider8</c:v>
                </c:pt>
                <c:pt idx="8">
                  <c:v>Provider9</c:v>
                </c:pt>
                <c:pt idx="9">
                  <c:v>Provider10</c:v>
                </c:pt>
              </c:strCache>
            </c:strRef>
          </c:cat>
          <c:val>
            <c:numRef>
              <c:f>MDC!$Q$3:$Q$12</c:f>
              <c:numCache>
                <c:formatCode>General</c:formatCode>
                <c:ptCount val="10"/>
                <c:pt idx="0">
                  <c:v>41</c:v>
                </c:pt>
                <c:pt idx="3">
                  <c:v>128</c:v>
                </c:pt>
                <c:pt idx="6">
                  <c:v>112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489-454E-B262-FBED86921A09}"/>
            </c:ext>
          </c:extLst>
        </c:ser>
        <c:ser>
          <c:idx val="15"/>
          <c:order val="15"/>
          <c:tx>
            <c:strRef>
              <c:f>MDC!$R$2</c:f>
              <c:strCache>
                <c:ptCount val="1"/>
                <c:pt idx="0">
                  <c:v>16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MDC!$B$3:$B$12</c:f>
              <c:strCache>
                <c:ptCount val="10"/>
                <c:pt idx="0">
                  <c:v>შპს ჯეო ჰოსპიტალს</c:v>
                </c:pt>
                <c:pt idx="1">
                  <c:v>Provider2</c:v>
                </c:pt>
                <c:pt idx="2">
                  <c:v>Provider3</c:v>
                </c:pt>
                <c:pt idx="3">
                  <c:v>Provider4</c:v>
                </c:pt>
                <c:pt idx="4">
                  <c:v>Provider5</c:v>
                </c:pt>
                <c:pt idx="5">
                  <c:v>Provider6</c:v>
                </c:pt>
                <c:pt idx="6">
                  <c:v>Provider7</c:v>
                </c:pt>
                <c:pt idx="7">
                  <c:v>Provider8</c:v>
                </c:pt>
                <c:pt idx="8">
                  <c:v>Provider9</c:v>
                </c:pt>
                <c:pt idx="9">
                  <c:v>Provider10</c:v>
                </c:pt>
              </c:strCache>
            </c:strRef>
          </c:cat>
          <c:val>
            <c:numRef>
              <c:f>MDC!$R$3:$R$12</c:f>
              <c:numCache>
                <c:formatCode>General</c:formatCode>
                <c:ptCount val="10"/>
                <c:pt idx="0">
                  <c:v>104</c:v>
                </c:pt>
                <c:pt idx="1">
                  <c:v>54</c:v>
                </c:pt>
                <c:pt idx="2">
                  <c:v>151</c:v>
                </c:pt>
                <c:pt idx="3">
                  <c:v>22</c:v>
                </c:pt>
                <c:pt idx="4">
                  <c:v>27</c:v>
                </c:pt>
                <c:pt idx="5">
                  <c:v>1</c:v>
                </c:pt>
                <c:pt idx="6">
                  <c:v>44</c:v>
                </c:pt>
                <c:pt idx="8">
                  <c:v>9</c:v>
                </c:pt>
                <c:pt idx="9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489-454E-B262-FBED86921A09}"/>
            </c:ext>
          </c:extLst>
        </c:ser>
        <c:ser>
          <c:idx val="16"/>
          <c:order val="16"/>
          <c:tx>
            <c:strRef>
              <c:f>MDC!$S$2</c:f>
              <c:strCache>
                <c:ptCount val="1"/>
                <c:pt idx="0">
                  <c:v>17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MDC!$B$3:$B$12</c:f>
              <c:strCache>
                <c:ptCount val="10"/>
                <c:pt idx="0">
                  <c:v>შპს ჯეო ჰოსპიტალს</c:v>
                </c:pt>
                <c:pt idx="1">
                  <c:v>Provider2</c:v>
                </c:pt>
                <c:pt idx="2">
                  <c:v>Provider3</c:v>
                </c:pt>
                <c:pt idx="3">
                  <c:v>Provider4</c:v>
                </c:pt>
                <c:pt idx="4">
                  <c:v>Provider5</c:v>
                </c:pt>
                <c:pt idx="5">
                  <c:v>Provider6</c:v>
                </c:pt>
                <c:pt idx="6">
                  <c:v>Provider7</c:v>
                </c:pt>
                <c:pt idx="7">
                  <c:v>Provider8</c:v>
                </c:pt>
                <c:pt idx="8">
                  <c:v>Provider9</c:v>
                </c:pt>
                <c:pt idx="9">
                  <c:v>Provider10</c:v>
                </c:pt>
              </c:strCache>
            </c:strRef>
          </c:cat>
          <c:val>
            <c:numRef>
              <c:f>MDC!$S$3:$S$12</c:f>
              <c:numCache>
                <c:formatCode>General</c:formatCode>
                <c:ptCount val="10"/>
                <c:pt idx="1">
                  <c:v>7</c:v>
                </c:pt>
                <c:pt idx="2">
                  <c:v>133</c:v>
                </c:pt>
                <c:pt idx="5">
                  <c:v>51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489-454E-B262-FBED86921A09}"/>
            </c:ext>
          </c:extLst>
        </c:ser>
        <c:ser>
          <c:idx val="17"/>
          <c:order val="17"/>
          <c:tx>
            <c:strRef>
              <c:f>MDC!$T$2</c:f>
              <c:strCache>
                <c:ptCount val="1"/>
                <c:pt idx="0">
                  <c:v>18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MDC!$B$3:$B$12</c:f>
              <c:strCache>
                <c:ptCount val="10"/>
                <c:pt idx="0">
                  <c:v>შპს ჯეო ჰოსპიტალს</c:v>
                </c:pt>
                <c:pt idx="1">
                  <c:v>Provider2</c:v>
                </c:pt>
                <c:pt idx="2">
                  <c:v>Provider3</c:v>
                </c:pt>
                <c:pt idx="3">
                  <c:v>Provider4</c:v>
                </c:pt>
                <c:pt idx="4">
                  <c:v>Provider5</c:v>
                </c:pt>
                <c:pt idx="5">
                  <c:v>Provider6</c:v>
                </c:pt>
                <c:pt idx="6">
                  <c:v>Provider7</c:v>
                </c:pt>
                <c:pt idx="7">
                  <c:v>Provider8</c:v>
                </c:pt>
                <c:pt idx="8">
                  <c:v>Provider9</c:v>
                </c:pt>
                <c:pt idx="9">
                  <c:v>Provider10</c:v>
                </c:pt>
              </c:strCache>
            </c:strRef>
          </c:cat>
          <c:val>
            <c:numRef>
              <c:f>MDC!$T$3:$T$12</c:f>
              <c:numCache>
                <c:formatCode>General</c:formatCode>
                <c:ptCount val="10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74</c:v>
                </c:pt>
                <c:pt idx="6">
                  <c:v>29</c:v>
                </c:pt>
                <c:pt idx="8">
                  <c:v>1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489-454E-B262-FBED86921A09}"/>
            </c:ext>
          </c:extLst>
        </c:ser>
        <c:ser>
          <c:idx val="18"/>
          <c:order val="18"/>
          <c:tx>
            <c:strRef>
              <c:f>MDC!$U$2</c:f>
              <c:strCache>
                <c:ptCount val="1"/>
                <c:pt idx="0">
                  <c:v>19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MDC!$B$3:$B$12</c:f>
              <c:strCache>
                <c:ptCount val="10"/>
                <c:pt idx="0">
                  <c:v>შპს ჯეო ჰოსპიტალს</c:v>
                </c:pt>
                <c:pt idx="1">
                  <c:v>Provider2</c:v>
                </c:pt>
                <c:pt idx="2">
                  <c:v>Provider3</c:v>
                </c:pt>
                <c:pt idx="3">
                  <c:v>Provider4</c:v>
                </c:pt>
                <c:pt idx="4">
                  <c:v>Provider5</c:v>
                </c:pt>
                <c:pt idx="5">
                  <c:v>Provider6</c:v>
                </c:pt>
                <c:pt idx="6">
                  <c:v>Provider7</c:v>
                </c:pt>
                <c:pt idx="7">
                  <c:v>Provider8</c:v>
                </c:pt>
                <c:pt idx="8">
                  <c:v>Provider9</c:v>
                </c:pt>
                <c:pt idx="9">
                  <c:v>Provider10</c:v>
                </c:pt>
              </c:strCache>
            </c:strRef>
          </c:cat>
          <c:val>
            <c:numRef>
              <c:f>MDC!$U$3:$U$12</c:f>
              <c:numCache>
                <c:formatCode>General</c:formatCode>
                <c:ptCount val="10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489-454E-B262-FBED86921A09}"/>
            </c:ext>
          </c:extLst>
        </c:ser>
        <c:ser>
          <c:idx val="19"/>
          <c:order val="19"/>
          <c:tx>
            <c:strRef>
              <c:f>MDC!$V$2</c:f>
              <c:strCache>
                <c:ptCount val="1"/>
                <c:pt idx="0">
                  <c:v>21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MDC!$B$3:$B$12</c:f>
              <c:strCache>
                <c:ptCount val="10"/>
                <c:pt idx="0">
                  <c:v>შპს ჯეო ჰოსპიტალს</c:v>
                </c:pt>
                <c:pt idx="1">
                  <c:v>Provider2</c:v>
                </c:pt>
                <c:pt idx="2">
                  <c:v>Provider3</c:v>
                </c:pt>
                <c:pt idx="3">
                  <c:v>Provider4</c:v>
                </c:pt>
                <c:pt idx="4">
                  <c:v>Provider5</c:v>
                </c:pt>
                <c:pt idx="5">
                  <c:v>Provider6</c:v>
                </c:pt>
                <c:pt idx="6">
                  <c:v>Provider7</c:v>
                </c:pt>
                <c:pt idx="7">
                  <c:v>Provider8</c:v>
                </c:pt>
                <c:pt idx="8">
                  <c:v>Provider9</c:v>
                </c:pt>
                <c:pt idx="9">
                  <c:v>Provider10</c:v>
                </c:pt>
              </c:strCache>
            </c:strRef>
          </c:cat>
          <c:val>
            <c:numRef>
              <c:f>MDC!$V$3:$V$12</c:f>
              <c:numCache>
                <c:formatCode>General</c:formatCode>
                <c:ptCount val="10"/>
                <c:pt idx="0">
                  <c:v>90</c:v>
                </c:pt>
                <c:pt idx="1">
                  <c:v>33</c:v>
                </c:pt>
                <c:pt idx="2">
                  <c:v>70</c:v>
                </c:pt>
                <c:pt idx="3">
                  <c:v>8</c:v>
                </c:pt>
                <c:pt idx="4">
                  <c:v>13</c:v>
                </c:pt>
                <c:pt idx="6">
                  <c:v>108</c:v>
                </c:pt>
                <c:pt idx="8">
                  <c:v>15</c:v>
                </c:pt>
                <c:pt idx="9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489-454E-B262-FBED86921A09}"/>
            </c:ext>
          </c:extLst>
        </c:ser>
        <c:ser>
          <c:idx val="20"/>
          <c:order val="20"/>
          <c:tx>
            <c:strRef>
              <c:f>MDC!$W$2</c:f>
              <c:strCache>
                <c:ptCount val="1"/>
                <c:pt idx="0">
                  <c:v>22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MDC!$B$3:$B$12</c:f>
              <c:strCache>
                <c:ptCount val="10"/>
                <c:pt idx="0">
                  <c:v>შპს ჯეო ჰოსპიტალს</c:v>
                </c:pt>
                <c:pt idx="1">
                  <c:v>Provider2</c:v>
                </c:pt>
                <c:pt idx="2">
                  <c:v>Provider3</c:v>
                </c:pt>
                <c:pt idx="3">
                  <c:v>Provider4</c:v>
                </c:pt>
                <c:pt idx="4">
                  <c:v>Provider5</c:v>
                </c:pt>
                <c:pt idx="5">
                  <c:v>Provider6</c:v>
                </c:pt>
                <c:pt idx="6">
                  <c:v>Provider7</c:v>
                </c:pt>
                <c:pt idx="7">
                  <c:v>Provider8</c:v>
                </c:pt>
                <c:pt idx="8">
                  <c:v>Provider9</c:v>
                </c:pt>
                <c:pt idx="9">
                  <c:v>Provider10</c:v>
                </c:pt>
              </c:strCache>
            </c:strRef>
          </c:cat>
          <c:val>
            <c:numRef>
              <c:f>MDC!$W$3:$W$12</c:f>
              <c:numCache>
                <c:formatCode>General</c:formatCode>
                <c:ptCount val="10"/>
                <c:pt idx="0">
                  <c:v>9</c:v>
                </c:pt>
                <c:pt idx="3">
                  <c:v>10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489-454E-B262-FBED86921A09}"/>
            </c:ext>
          </c:extLst>
        </c:ser>
        <c:ser>
          <c:idx val="21"/>
          <c:order val="21"/>
          <c:tx>
            <c:strRef>
              <c:f>MDC!$X$2</c:f>
              <c:strCache>
                <c:ptCount val="1"/>
                <c:pt idx="0">
                  <c:v>23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MDC!$B$3:$B$12</c:f>
              <c:strCache>
                <c:ptCount val="10"/>
                <c:pt idx="0">
                  <c:v>შპს ჯეო ჰოსპიტალს</c:v>
                </c:pt>
                <c:pt idx="1">
                  <c:v>Provider2</c:v>
                </c:pt>
                <c:pt idx="2">
                  <c:v>Provider3</c:v>
                </c:pt>
                <c:pt idx="3">
                  <c:v>Provider4</c:v>
                </c:pt>
                <c:pt idx="4">
                  <c:v>Provider5</c:v>
                </c:pt>
                <c:pt idx="5">
                  <c:v>Provider6</c:v>
                </c:pt>
                <c:pt idx="6">
                  <c:v>Provider7</c:v>
                </c:pt>
                <c:pt idx="7">
                  <c:v>Provider8</c:v>
                </c:pt>
                <c:pt idx="8">
                  <c:v>Provider9</c:v>
                </c:pt>
                <c:pt idx="9">
                  <c:v>Provider10</c:v>
                </c:pt>
              </c:strCache>
            </c:strRef>
          </c:cat>
          <c:val>
            <c:numRef>
              <c:f>MDC!$X$3:$X$12</c:f>
              <c:numCache>
                <c:formatCode>General</c:formatCode>
                <c:ptCount val="10"/>
                <c:pt idx="1">
                  <c:v>3</c:v>
                </c:pt>
                <c:pt idx="2">
                  <c:v>3</c:v>
                </c:pt>
                <c:pt idx="3">
                  <c:v>42</c:v>
                </c:pt>
                <c:pt idx="5">
                  <c:v>22</c:v>
                </c:pt>
                <c:pt idx="6">
                  <c:v>5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489-454E-B262-FBED86921A09}"/>
            </c:ext>
          </c:extLst>
        </c:ser>
        <c:ser>
          <c:idx val="22"/>
          <c:order val="22"/>
          <c:tx>
            <c:strRef>
              <c:f>MDC!$Y$2</c:f>
              <c:strCache>
                <c:ptCount val="1"/>
                <c:pt idx="0">
                  <c:v>24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MDC!$B$3:$B$12</c:f>
              <c:strCache>
                <c:ptCount val="10"/>
                <c:pt idx="0">
                  <c:v>შპს ჯეო ჰოსპიტალს</c:v>
                </c:pt>
                <c:pt idx="1">
                  <c:v>Provider2</c:v>
                </c:pt>
                <c:pt idx="2">
                  <c:v>Provider3</c:v>
                </c:pt>
                <c:pt idx="3">
                  <c:v>Provider4</c:v>
                </c:pt>
                <c:pt idx="4">
                  <c:v>Provider5</c:v>
                </c:pt>
                <c:pt idx="5">
                  <c:v>Provider6</c:v>
                </c:pt>
                <c:pt idx="6">
                  <c:v>Provider7</c:v>
                </c:pt>
                <c:pt idx="7">
                  <c:v>Provider8</c:v>
                </c:pt>
                <c:pt idx="8">
                  <c:v>Provider9</c:v>
                </c:pt>
                <c:pt idx="9">
                  <c:v>Provider10</c:v>
                </c:pt>
              </c:strCache>
            </c:strRef>
          </c:cat>
          <c:val>
            <c:numRef>
              <c:f>MDC!$Y$3:$Y$12</c:f>
              <c:numCache>
                <c:formatCode>General</c:formatCode>
                <c:ptCount val="10"/>
                <c:pt idx="0">
                  <c:v>4</c:v>
                </c:pt>
                <c:pt idx="1">
                  <c:v>1</c:v>
                </c:pt>
                <c:pt idx="3">
                  <c:v>1</c:v>
                </c:pt>
                <c:pt idx="4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489-454E-B262-FBED86921A09}"/>
            </c:ext>
          </c:extLst>
        </c:ser>
        <c:ser>
          <c:idx val="23"/>
          <c:order val="23"/>
          <c:tx>
            <c:strRef>
              <c:f>MDC!$Z$2</c:f>
              <c:strCache>
                <c:ptCount val="1"/>
                <c:pt idx="0">
                  <c:v>30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MDC!$B$3:$B$12</c:f>
              <c:strCache>
                <c:ptCount val="10"/>
                <c:pt idx="0">
                  <c:v>შპს ჯეო ჰოსპიტალს</c:v>
                </c:pt>
                <c:pt idx="1">
                  <c:v>Provider2</c:v>
                </c:pt>
                <c:pt idx="2">
                  <c:v>Provider3</c:v>
                </c:pt>
                <c:pt idx="3">
                  <c:v>Provider4</c:v>
                </c:pt>
                <c:pt idx="4">
                  <c:v>Provider5</c:v>
                </c:pt>
                <c:pt idx="5">
                  <c:v>Provider6</c:v>
                </c:pt>
                <c:pt idx="6">
                  <c:v>Provider7</c:v>
                </c:pt>
                <c:pt idx="7">
                  <c:v>Provider8</c:v>
                </c:pt>
                <c:pt idx="8">
                  <c:v>Provider9</c:v>
                </c:pt>
                <c:pt idx="9">
                  <c:v>Provider10</c:v>
                </c:pt>
              </c:strCache>
            </c:strRef>
          </c:cat>
          <c:val>
            <c:numRef>
              <c:f>MDC!$Z$3:$Z$12</c:f>
              <c:numCache>
                <c:formatCode>General</c:formatCode>
                <c:ptCount val="10"/>
                <c:pt idx="0">
                  <c:v>1</c:v>
                </c:pt>
                <c:pt idx="1">
                  <c:v>69</c:v>
                </c:pt>
                <c:pt idx="2">
                  <c:v>4</c:v>
                </c:pt>
                <c:pt idx="3">
                  <c:v>12</c:v>
                </c:pt>
                <c:pt idx="4">
                  <c:v>3</c:v>
                </c:pt>
                <c:pt idx="5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489-454E-B262-FBED86921A09}"/>
            </c:ext>
          </c:extLst>
        </c:ser>
        <c:ser>
          <c:idx val="24"/>
          <c:order val="24"/>
          <c:tx>
            <c:strRef>
              <c:f>MDC!$AA$2</c:f>
              <c:strCache>
                <c:ptCount val="1"/>
                <c:pt idx="0">
                  <c:v>99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MDC!$B$3:$B$12</c:f>
              <c:strCache>
                <c:ptCount val="10"/>
                <c:pt idx="0">
                  <c:v>შპს ჯეო ჰოსპიტალს</c:v>
                </c:pt>
                <c:pt idx="1">
                  <c:v>Provider2</c:v>
                </c:pt>
                <c:pt idx="2">
                  <c:v>Provider3</c:v>
                </c:pt>
                <c:pt idx="3">
                  <c:v>Provider4</c:v>
                </c:pt>
                <c:pt idx="4">
                  <c:v>Provider5</c:v>
                </c:pt>
                <c:pt idx="5">
                  <c:v>Provider6</c:v>
                </c:pt>
                <c:pt idx="6">
                  <c:v>Provider7</c:v>
                </c:pt>
                <c:pt idx="7">
                  <c:v>Provider8</c:v>
                </c:pt>
                <c:pt idx="8">
                  <c:v>Provider9</c:v>
                </c:pt>
                <c:pt idx="9">
                  <c:v>Provider10</c:v>
                </c:pt>
              </c:strCache>
            </c:strRef>
          </c:cat>
          <c:val>
            <c:numRef>
              <c:f>MDC!$AA$3:$AA$12</c:f>
              <c:numCache>
                <c:formatCode>General</c:formatCode>
                <c:ptCount val="10"/>
                <c:pt idx="0">
                  <c:v>386</c:v>
                </c:pt>
                <c:pt idx="1">
                  <c:v>255</c:v>
                </c:pt>
                <c:pt idx="2">
                  <c:v>266</c:v>
                </c:pt>
                <c:pt idx="3">
                  <c:v>198</c:v>
                </c:pt>
                <c:pt idx="4">
                  <c:v>219</c:v>
                </c:pt>
                <c:pt idx="5">
                  <c:v>325</c:v>
                </c:pt>
                <c:pt idx="6">
                  <c:v>98</c:v>
                </c:pt>
                <c:pt idx="7">
                  <c:v>1</c:v>
                </c:pt>
                <c:pt idx="8">
                  <c:v>23</c:v>
                </c:pt>
                <c:pt idx="9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489-454E-B262-FBED86921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4231408"/>
        <c:axId val="294232656"/>
      </c:barChart>
      <c:catAx>
        <c:axId val="29423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94232656"/>
        <c:crosses val="autoZero"/>
        <c:auto val="1"/>
        <c:lblAlgn val="ctr"/>
        <c:lblOffset val="100"/>
        <c:noMultiLvlLbl val="0"/>
      </c:catAx>
      <c:valAx>
        <c:axId val="29423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9423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CC!$B$7</c:f>
              <c:strCache>
                <c:ptCount val="1"/>
                <c:pt idx="0">
                  <c:v>Specific cerebrovascular disorders except TIA with cc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CC!$E$2:$F$2</c:f>
              <c:strCache>
                <c:ptCount val="2"/>
                <c:pt idx="0">
                  <c:v>შპს ჯეო ჰოსპიტალს</c:v>
                </c:pt>
                <c:pt idx="1">
                  <c:v>All providers</c:v>
                </c:pt>
              </c:strCache>
            </c:strRef>
          </c:cat>
          <c:val>
            <c:numRef>
              <c:f>CC!$E$7:$F$7</c:f>
              <c:numCache>
                <c:formatCode>_-* #\ ##0.0\ _€_-;\-* #\ ##0.0\ _€_-;_-* "-"??\ _€_-;_-@_-</c:formatCode>
                <c:ptCount val="2"/>
                <c:pt idx="0">
                  <c:v>14.285714285714286</c:v>
                </c:pt>
                <c:pt idx="1">
                  <c:v>13.245033112582782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AB-481B-88B2-1AA7F56F8C53}"/>
            </c:ext>
          </c:extLst>
        </c:ser>
        <c:ser>
          <c:idx val="1"/>
          <c:order val="1"/>
          <c:tx>
            <c:strRef>
              <c:f>CC!$B$8</c:f>
              <c:strCache>
                <c:ptCount val="1"/>
                <c:pt idx="0">
                  <c:v>Specific cerebrovascular disorders except TIA w/o cc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CC!$E$2:$F$2</c:f>
              <c:strCache>
                <c:ptCount val="2"/>
                <c:pt idx="0">
                  <c:v>შპს ჯეო ჰოსპიტალს</c:v>
                </c:pt>
                <c:pt idx="1">
                  <c:v>All providers</c:v>
                </c:pt>
              </c:strCache>
            </c:strRef>
          </c:cat>
          <c:val>
            <c:numRef>
              <c:f>CC!$E$8:$F$8</c:f>
              <c:numCache>
                <c:formatCode>_-* #\ ##0.0\ _€_-;\-* #\ ##0.0\ _€_-;_-* "-"??\ _€_-;_-@_-</c:formatCode>
                <c:ptCount val="2"/>
                <c:pt idx="0">
                  <c:v>6.7846153846153845</c:v>
                </c:pt>
                <c:pt idx="1">
                  <c:v>8.3642785065590317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AB-481B-88B2-1AA7F56F8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0076544"/>
        <c:axId val="1556712432"/>
      </c:barChart>
      <c:catAx>
        <c:axId val="51007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56712432"/>
        <c:crosses val="autoZero"/>
        <c:auto val="1"/>
        <c:lblAlgn val="ctr"/>
        <c:lblOffset val="100"/>
        <c:noMultiLvlLbl val="0"/>
      </c:catAx>
      <c:valAx>
        <c:axId val="155671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€_-;\-* #\ ##0.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1007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CC!$B$9</c:f>
              <c:strCache>
                <c:ptCount val="1"/>
                <c:pt idx="0">
                  <c:v>Simple pneumonia &amp; pleurisy, age 0-17, w cc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CC!$E$2:$F$2</c:f>
              <c:strCache>
                <c:ptCount val="2"/>
                <c:pt idx="0">
                  <c:v>შპს ჯეო ჰოსპიტალს</c:v>
                </c:pt>
                <c:pt idx="1">
                  <c:v>All providers</c:v>
                </c:pt>
              </c:strCache>
            </c:strRef>
          </c:cat>
          <c:val>
            <c:numRef>
              <c:f>CC!$E$9:$F$9</c:f>
              <c:numCache>
                <c:formatCode>_-* #\ ##0.0\ _€_-;\-* #\ ##0.0\ _€_-;_-* "-"??\ _€_-;_-@_-</c:formatCode>
                <c:ptCount val="2"/>
                <c:pt idx="0">
                  <c:v>3.6666666666666665</c:v>
                </c:pt>
                <c:pt idx="1">
                  <c:v>10.914893617021276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53-4F13-AD71-66C22E007F7F}"/>
            </c:ext>
          </c:extLst>
        </c:ser>
        <c:ser>
          <c:idx val="1"/>
          <c:order val="1"/>
          <c:tx>
            <c:strRef>
              <c:f>CC!$B$10</c:f>
              <c:strCache>
                <c:ptCount val="1"/>
                <c:pt idx="0">
                  <c:v>Simple pneumonia &amp; pleurisy, age 0-17, w/o cc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CC!$E$2:$F$2</c:f>
              <c:strCache>
                <c:ptCount val="2"/>
                <c:pt idx="0">
                  <c:v>შპს ჯეო ჰოსპიტალს</c:v>
                </c:pt>
                <c:pt idx="1">
                  <c:v>All providers</c:v>
                </c:pt>
              </c:strCache>
            </c:strRef>
          </c:cat>
          <c:val>
            <c:numRef>
              <c:f>CC!$E$10:$F$10</c:f>
              <c:numCache>
                <c:formatCode>_-* #\ ##0.0\ _€_-;\-* #\ ##0.0\ _€_-;_-* "-"??\ _€_-;_-@_-</c:formatCode>
                <c:ptCount val="2"/>
                <c:pt idx="0">
                  <c:v>3.8496732026143792</c:v>
                </c:pt>
                <c:pt idx="1">
                  <c:v>4.5023659305993693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53-4F13-AD71-66C22E007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0076544"/>
        <c:axId val="1556712432"/>
      </c:barChart>
      <c:catAx>
        <c:axId val="51007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56712432"/>
        <c:crosses val="autoZero"/>
        <c:auto val="1"/>
        <c:lblAlgn val="ctr"/>
        <c:lblOffset val="100"/>
        <c:noMultiLvlLbl val="0"/>
      </c:catAx>
      <c:valAx>
        <c:axId val="155671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€_-;\-* #\ ##0.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1007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CC!$B$11</c:f>
              <c:strCache>
                <c:ptCount val="1"/>
                <c:pt idx="0">
                  <c:v>Complex peptic ulcer or GI-haemorrhage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CC!$E$2:$F$2</c:f>
              <c:strCache>
                <c:ptCount val="2"/>
                <c:pt idx="0">
                  <c:v>შპს ჯეო ჰოსპიტალს</c:v>
                </c:pt>
                <c:pt idx="1">
                  <c:v>All providers</c:v>
                </c:pt>
              </c:strCache>
            </c:strRef>
          </c:cat>
          <c:val>
            <c:numRef>
              <c:f>CC!$E$11:$F$11</c:f>
              <c:numCache>
                <c:formatCode>_-* #\ ##0.0\ _€_-;\-* #\ ##0.0\ _€_-;_-* "-"??\ _€_-;_-@_-</c:formatCode>
                <c:ptCount val="2"/>
                <c:pt idx="0">
                  <c:v>6.384615384615385</c:v>
                </c:pt>
                <c:pt idx="1">
                  <c:v>5.6326530612244898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7-436F-8D15-A8D271A7BCDF}"/>
            </c:ext>
          </c:extLst>
        </c:ser>
        <c:ser>
          <c:idx val="1"/>
          <c:order val="1"/>
          <c:tx>
            <c:strRef>
              <c:f>CC!$B$12</c:f>
              <c:strCache>
                <c:ptCount val="1"/>
                <c:pt idx="0">
                  <c:v>Uncomplicated peptic ulcer or GI-haemorrhage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CC!$E$2:$F$2</c:f>
              <c:strCache>
                <c:ptCount val="2"/>
                <c:pt idx="0">
                  <c:v>შპს ჯეო ჰოსპიტალს</c:v>
                </c:pt>
                <c:pt idx="1">
                  <c:v>All providers</c:v>
                </c:pt>
              </c:strCache>
            </c:strRef>
          </c:cat>
          <c:val>
            <c:numRef>
              <c:f>CC!$E$12:$F$12</c:f>
              <c:numCache>
                <c:formatCode>_-* #\ ##0.0\ _€_-;\-* #\ ##0.0\ _€_-;_-* "-"??\ _€_-;_-@_-</c:formatCode>
                <c:ptCount val="2"/>
                <c:pt idx="0">
                  <c:v>3.2911392405063293</c:v>
                </c:pt>
                <c:pt idx="1">
                  <c:v>3.2479253112033195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27-436F-8D15-A8D271A7B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0076544"/>
        <c:axId val="1556712432"/>
      </c:barChart>
      <c:catAx>
        <c:axId val="51007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56712432"/>
        <c:crosses val="autoZero"/>
        <c:auto val="1"/>
        <c:lblAlgn val="ctr"/>
        <c:lblOffset val="100"/>
        <c:noMultiLvlLbl val="0"/>
      </c:catAx>
      <c:valAx>
        <c:axId val="155671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€_-;\-* #\ ##0.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1007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'CC2'!$B$2</c:f>
              <c:strCache>
                <c:ptCount val="1"/>
                <c:pt idx="0">
                  <c:v>Transurethral prostatectomy w cc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'CC2'!$D$1</c:f>
              <c:strCache>
                <c:ptCount val="1"/>
                <c:pt idx="0">
                  <c:v>LOS</c:v>
                </c:pt>
              </c:strCache>
            </c:strRef>
          </c:cat>
          <c:val>
            <c:numRef>
              <c:f>'CC2'!$D$2</c:f>
              <c:numCache>
                <c:formatCode>_-* #\ ##0.0\ _€_-;\-* #\ ##0.0\ _€_-;_-* "-"??\ _€_-;_-@_-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6-4753-B490-4092B2D0B6AE}"/>
            </c:ext>
          </c:extLst>
        </c:ser>
        <c:ser>
          <c:idx val="1"/>
          <c:order val="1"/>
          <c:tx>
            <c:strRef>
              <c:f>'CC2'!$B$3</c:f>
              <c:strCache>
                <c:ptCount val="1"/>
                <c:pt idx="0">
                  <c:v>Transurethral prostatectomy w/o cc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'CC2'!$D$1</c:f>
              <c:strCache>
                <c:ptCount val="1"/>
                <c:pt idx="0">
                  <c:v>LOS</c:v>
                </c:pt>
              </c:strCache>
            </c:strRef>
          </c:cat>
          <c:val>
            <c:numRef>
              <c:f>'CC2'!$D$3</c:f>
              <c:numCache>
                <c:formatCode>_-* #\ ##0.0\ _€_-;\-* #\ ##0.0\ _€_-;_-* "-"??\ _€_-;_-@_-</c:formatCode>
                <c:ptCount val="1"/>
                <c:pt idx="0">
                  <c:v>4.1192052980132452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16-4753-B490-4092B2D0B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0076544"/>
        <c:axId val="1556712432"/>
      </c:barChart>
      <c:catAx>
        <c:axId val="51007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56712432"/>
        <c:crosses val="autoZero"/>
        <c:auto val="1"/>
        <c:lblAlgn val="ctr"/>
        <c:lblOffset val="100"/>
        <c:noMultiLvlLbl val="0"/>
      </c:catAx>
      <c:valAx>
        <c:axId val="155671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€_-;\-* #\ ##0.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1007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'CC2'!$B$4</c:f>
              <c:strCache>
                <c:ptCount val="1"/>
                <c:pt idx="0">
                  <c:v>Major male pelvic procedure w cc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'CC2'!$D$1</c:f>
              <c:strCache>
                <c:ptCount val="1"/>
                <c:pt idx="0">
                  <c:v>LOS</c:v>
                </c:pt>
              </c:strCache>
            </c:strRef>
          </c:cat>
          <c:val>
            <c:numRef>
              <c:f>'CC2'!$D$4</c:f>
              <c:numCache>
                <c:formatCode>_-* #\ ##0.0\ _€_-;\-* #\ ##0.0\ _€_-;_-* "-"??\ _€_-;_-@_-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32-474D-A144-6990FBE79EF8}"/>
            </c:ext>
          </c:extLst>
        </c:ser>
        <c:ser>
          <c:idx val="1"/>
          <c:order val="1"/>
          <c:tx>
            <c:strRef>
              <c:f>'CC2'!$B$5</c:f>
              <c:strCache>
                <c:ptCount val="1"/>
                <c:pt idx="0">
                  <c:v>Major male pelvic procedure w/o cc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'CC2'!$D$1</c:f>
              <c:strCache>
                <c:ptCount val="1"/>
                <c:pt idx="0">
                  <c:v>LOS</c:v>
                </c:pt>
              </c:strCache>
            </c:strRef>
          </c:cat>
          <c:val>
            <c:numRef>
              <c:f>'CC2'!$D$5</c:f>
              <c:numCache>
                <c:formatCode>_-* #\ ##0.0\ _€_-;\-* #\ ##0.0\ _€_-;_-* "-"??\ _€_-;_-@_-</c:formatCode>
                <c:ptCount val="1"/>
                <c:pt idx="0">
                  <c:v>5.9074074074074074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32-474D-A144-6990FBE79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0076544"/>
        <c:axId val="1556712432"/>
      </c:barChart>
      <c:catAx>
        <c:axId val="51007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56712432"/>
        <c:crosses val="autoZero"/>
        <c:auto val="1"/>
        <c:lblAlgn val="ctr"/>
        <c:lblOffset val="100"/>
        <c:noMultiLvlLbl val="0"/>
      </c:catAx>
      <c:valAx>
        <c:axId val="155671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€_-;\-* #\ ##0.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1007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'CC2'!$B$6</c:f>
              <c:strCache>
                <c:ptCount val="1"/>
                <c:pt idx="0">
                  <c:v>Malignant breast disorders w cc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'CC2'!$D$1</c:f>
              <c:strCache>
                <c:ptCount val="1"/>
                <c:pt idx="0">
                  <c:v>LOS</c:v>
                </c:pt>
              </c:strCache>
            </c:strRef>
          </c:cat>
          <c:val>
            <c:numRef>
              <c:f>'CC2'!$D$6</c:f>
              <c:numCache>
                <c:formatCode>_-* #\ ##0.0\ _€_-;\-* #\ ##0.0\ _€_-;_-* "-"??\ _€_-;_-@_-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30-4C30-824A-518492E65476}"/>
            </c:ext>
          </c:extLst>
        </c:ser>
        <c:ser>
          <c:idx val="1"/>
          <c:order val="1"/>
          <c:tx>
            <c:strRef>
              <c:f>'CC2'!$B$7</c:f>
              <c:strCache>
                <c:ptCount val="1"/>
                <c:pt idx="0">
                  <c:v>Malignant breast disorders w/o cc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'CC2'!$D$1</c:f>
              <c:strCache>
                <c:ptCount val="1"/>
                <c:pt idx="0">
                  <c:v>LOS</c:v>
                </c:pt>
              </c:strCache>
            </c:strRef>
          </c:cat>
          <c:val>
            <c:numRef>
              <c:f>'CC2'!$D$7</c:f>
              <c:numCache>
                <c:formatCode>_-* #\ ##0.0\ _€_-;\-* #\ ##0.0\ _€_-;_-* "-"??\ _€_-;_-@_-</c:formatCode>
                <c:ptCount val="1"/>
                <c:pt idx="0">
                  <c:v>8.1893939393939394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30-4C30-824A-518492E65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0076544"/>
        <c:axId val="1556712432"/>
      </c:barChart>
      <c:catAx>
        <c:axId val="51007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56712432"/>
        <c:crosses val="autoZero"/>
        <c:auto val="1"/>
        <c:lblAlgn val="ctr"/>
        <c:lblOffset val="100"/>
        <c:noMultiLvlLbl val="0"/>
      </c:catAx>
      <c:valAx>
        <c:axId val="155671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€_-;\-* #\ ##0.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1007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Dx_per_case!$A$3:$A$12</c:f>
              <c:strCache>
                <c:ptCount val="10"/>
                <c:pt idx="0">
                  <c:v>შპს ჯეო ჰოსპიტალს</c:v>
                </c:pt>
                <c:pt idx="1">
                  <c:v>შპს მაღალი სამედიცინო ტექნოლოგიების ცენტრი, საუნივერსიტეტო კლინიკა</c:v>
                </c:pt>
                <c:pt idx="2">
                  <c:v>სს კ. ერისთავის სახელობის ექსპერიმენტული და კლინიკური ქირურგიის ეროვნული ცენტრი</c:v>
                </c:pt>
                <c:pt idx="3">
                  <c:v>შპს აკად. ზ. ცხაკაიას სახ. დასავლეთ  საქართველოს ინტერვენციული მედიცინის ეროვნული ცენტრი  </c:v>
                </c:pt>
                <c:pt idx="4">
                  <c:v>შპს ნიუ ჰოსპიტალს</c:v>
                </c:pt>
                <c:pt idx="5">
                  <c:v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c:v>
                </c:pt>
                <c:pt idx="6">
                  <c:v>შპს მ. იაშვილის სახელობის ბავშვთა ცენტრალური საავადმყოფო</c:v>
                </c:pt>
                <c:pt idx="7">
                  <c:v>შპს ყელ-ყურ-ცხვირის სნეულებათა ეროვნული ცენტრი ჯაფარიძე-ქევანიშვილის კლინიკა</c:v>
                </c:pt>
                <c:pt idx="8">
                  <c:v>შპს "ამტელ ჰოსპიტალ პირველი კლინიკური"</c:v>
                </c:pt>
                <c:pt idx="9">
                  <c:v>ს.ს. სამედიცინო კორპორაცია ევექსი - ზუგდიდის რეფერალური ჰოსპიტალი</c:v>
                </c:pt>
              </c:strCache>
            </c:strRef>
          </c:cat>
          <c:val>
            <c:numRef>
              <c:f>Dx_per_case!$C$3:$C$12</c:f>
              <c:numCache>
                <c:formatCode>_-* #\ ##0.0\ _€_-;\-* #\ ##0.0\ _€_-;_-* "-"??\ _€_-;_-@_-</c:formatCode>
                <c:ptCount val="10"/>
                <c:pt idx="0">
                  <c:v>1.127712118539425</c:v>
                </c:pt>
                <c:pt idx="1">
                  <c:v>1.2259088286208886</c:v>
                </c:pt>
                <c:pt idx="2">
                  <c:v>1.4189822041835778</c:v>
                </c:pt>
                <c:pt idx="3">
                  <c:v>1.1951762523191094</c:v>
                </c:pt>
                <c:pt idx="4">
                  <c:v>1.2538933459178858</c:v>
                </c:pt>
                <c:pt idx="5">
                  <c:v>1.0175272382756988</c:v>
                </c:pt>
                <c:pt idx="6">
                  <c:v>1.1133663366336635</c:v>
                </c:pt>
                <c:pt idx="7">
                  <c:v>1.0317873892652423</c:v>
                </c:pt>
                <c:pt idx="8">
                  <c:v>1.1836083022884514</c:v>
                </c:pt>
                <c:pt idx="9">
                  <c:v>1.1299191374663073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E-4EEC-B55E-657460AB4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11391"/>
        <c:axId val="553587792"/>
      </c:barChart>
      <c:catAx>
        <c:axId val="73411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53587792"/>
        <c:crosses val="autoZero"/>
        <c:auto val="1"/>
        <c:lblAlgn val="ctr"/>
        <c:lblOffset val="100"/>
        <c:noMultiLvlLbl val="0"/>
      </c:catAx>
      <c:valAx>
        <c:axId val="55358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€_-;\-* #\ ##0.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73411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Unspecific_codes!$A$3:$A$12</c:f>
              <c:strCache>
                <c:ptCount val="10"/>
                <c:pt idx="0">
                  <c:v>შპს ჯეო ჰოსპიტალს</c:v>
                </c:pt>
                <c:pt idx="1">
                  <c:v>შპს მაღალი სამედიცინო ტექნოლოგიების ცენტრი, საუნივერსიტეტო კლინიკა</c:v>
                </c:pt>
                <c:pt idx="2">
                  <c:v>სს კ. ერისთავის სახელობის ექსპერიმენტული და კლინიკური ქირურგიის ეროვნული ცენტრი</c:v>
                </c:pt>
                <c:pt idx="3">
                  <c:v>შპს აკად. ზ. ცხაკაიას სახ. დასავლეთ  საქართველოს ინტერვენციული მედიცინის ეროვნული ცენტრი  </c:v>
                </c:pt>
                <c:pt idx="4">
                  <c:v>შპს ნიუ ჰოსპიტალს</c:v>
                </c:pt>
                <c:pt idx="5">
                  <c:v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c:v>
                </c:pt>
                <c:pt idx="6">
                  <c:v>შპს მ. იაშვილის სახელობის ბავშვთა ცენტრალური საავადმყოფო</c:v>
                </c:pt>
                <c:pt idx="7">
                  <c:v>შპს ყელ-ყურ-ცხვირის სნეულებათა ეროვნული ცენტრი ჯაფარიძე-ქევანიშვილის კლინიკა</c:v>
                </c:pt>
                <c:pt idx="8">
                  <c:v>შპს "ამტელ ჰოსპიტალ პირველი კლინიკური"</c:v>
                </c:pt>
                <c:pt idx="9">
                  <c:v>ს.ს. სამედიცინო კორპორაცია ევექსი - ზუგდიდის რეფერალური ჰოსპიტალი</c:v>
                </c:pt>
              </c:strCache>
            </c:strRef>
          </c:cat>
          <c:val>
            <c:numRef>
              <c:f>Unspecific_codes!$D$3:$D$12</c:f>
              <c:numCache>
                <c:formatCode>0%</c:formatCode>
                <c:ptCount val="10"/>
                <c:pt idx="0">
                  <c:v>0.29881813370964899</c:v>
                </c:pt>
                <c:pt idx="1">
                  <c:v>0.22706289671090593</c:v>
                </c:pt>
                <c:pt idx="2">
                  <c:v>0.15860131127068372</c:v>
                </c:pt>
                <c:pt idx="3">
                  <c:v>0.36215213358070503</c:v>
                </c:pt>
                <c:pt idx="4">
                  <c:v>0.2982538933459179</c:v>
                </c:pt>
                <c:pt idx="5">
                  <c:v>0.58408337280909517</c:v>
                </c:pt>
                <c:pt idx="6">
                  <c:v>0.49900990099009901</c:v>
                </c:pt>
                <c:pt idx="7">
                  <c:v>9.3798853569567481E-3</c:v>
                </c:pt>
                <c:pt idx="8">
                  <c:v>0.57956359765832888</c:v>
                </c:pt>
                <c:pt idx="9">
                  <c:v>0.41778975741239893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7E-408D-87F1-3868DFBE4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863024"/>
        <c:axId val="57506783"/>
      </c:barChart>
      <c:catAx>
        <c:axId val="92386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7506783"/>
        <c:crosses val="autoZero"/>
        <c:auto val="1"/>
        <c:lblAlgn val="ctr"/>
        <c:lblOffset val="100"/>
        <c:noMultiLvlLbl val="0"/>
      </c:catAx>
      <c:valAx>
        <c:axId val="57506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2386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 codes'!$A$3:$A$12</c:f>
              <c:strCache>
                <c:ptCount val="10"/>
                <c:pt idx="0">
                  <c:v>შპს ჯეო ჰოსპიტალს</c:v>
                </c:pt>
                <c:pt idx="1">
                  <c:v>შპს მ. იაშვილის სახელობის ბავშვთა ცენტრალური საავადმყოფო</c:v>
                </c:pt>
                <c:pt idx="2">
                  <c:v>შპს მაღალი სამედიცინო ტექნოლოგიების ცენტრი, საუნივერსიტეტო კლინიკა</c:v>
                </c:pt>
                <c:pt idx="3">
                  <c:v>შპს ო.ჩხობაძის სახელობის ინვალიდთა და ხანდაზმულთა სამკურნალო-სარეაბილიტაციო კლინიკური ცენტრი</c:v>
                </c:pt>
                <c:pt idx="4">
                  <c:v>შ.პ.ს "ლანცეტი"</c:v>
                </c:pt>
                <c:pt idx="5">
                  <c:v>შპს აკად. ზ. ცხაკაიას სახ. დასავლეთ  საქართველოს ინტერვენციული მედიცინის ეროვნული ცენტრი  </c:v>
                </c:pt>
                <c:pt idx="6">
                  <c:v>ს.ს სამედიცინო კორპორაცია ევექსი-ქუთაისის რეფერალური ჰოსპიტალი</c:v>
                </c:pt>
                <c:pt idx="7">
                  <c:v>სს კ. ერისთავის სახელობის ექსპერიმენტული და კლინიკური ქირურგიის ეროვნული ცენტრი</c:v>
                </c:pt>
                <c:pt idx="8">
                  <c:v>შპს ალ. წულუკიძის სახელობის უროლოგიის ეროვნული ცენტრი</c:v>
                </c:pt>
                <c:pt idx="9">
                  <c:v>შპს "უნიმედი კახეთი"-ბავშვთა ახალი კლინიკა</c:v>
                </c:pt>
              </c:strCache>
            </c:strRef>
          </c:cat>
          <c:val>
            <c:numRef>
              <c:f>'R codes'!$D$3:$D$12</c:f>
              <c:numCache>
                <c:formatCode>0.0\ %</c:formatCode>
                <c:ptCount val="10"/>
                <c:pt idx="0">
                  <c:v>6.0151702240254012E-2</c:v>
                </c:pt>
                <c:pt idx="1">
                  <c:v>0.11237623762376238</c:v>
                </c:pt>
                <c:pt idx="2">
                  <c:v>4.8759376803231391E-2</c:v>
                </c:pt>
                <c:pt idx="3">
                  <c:v>0.15731573157315731</c:v>
                </c:pt>
                <c:pt idx="4">
                  <c:v>0.10808435852372583</c:v>
                </c:pt>
                <c:pt idx="5">
                  <c:v>3.821892393320965E-2</c:v>
                </c:pt>
                <c:pt idx="6">
                  <c:v>5.9175531914893616E-2</c:v>
                </c:pt>
                <c:pt idx="7">
                  <c:v>2.4352169840774273E-2</c:v>
                </c:pt>
                <c:pt idx="8">
                  <c:v>4.187889077532541E-2</c:v>
                </c:pt>
                <c:pt idx="9">
                  <c:v>5.1408450704225353E-2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6A-4085-804F-510E36E30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3428096"/>
        <c:axId val="2053427264"/>
      </c:barChart>
      <c:catAx>
        <c:axId val="205342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053427264"/>
        <c:crosses val="autoZero"/>
        <c:auto val="1"/>
        <c:lblAlgn val="ctr"/>
        <c:lblOffset val="100"/>
        <c:noMultiLvlLbl val="0"/>
      </c:catAx>
      <c:valAx>
        <c:axId val="205342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053428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error_DRG_rare_dx_proc_comb.!$D$1</c:f>
              <c:strCache>
                <c:ptCount val="1"/>
                <c:pt idx="0">
                  <c:v>DRG 470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error_DRG_rare_dx_proc_comb.!$A$2:$A$11</c:f>
              <c:strCache>
                <c:ptCount val="10"/>
                <c:pt idx="0">
                  <c:v>შპს ჯეო ჰოსპიტალს</c:v>
                </c:pt>
                <c:pt idx="1">
                  <c:v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c:v>
                </c:pt>
                <c:pt idx="2">
                  <c:v>შპს ავერსის კლინიკა</c:v>
                </c:pt>
                <c:pt idx="3">
                  <c:v>სს კ. ერისთავის სახელობის ექსპერიმენტული და კლინიკური ქირურგიის ეროვნული ცენტრი</c:v>
                </c:pt>
                <c:pt idx="4">
                  <c:v>შპს მაღალი სამედიცინო ტექნოლოგიების ცენტრი, საუნივერსიტეტო კლინიკა</c:v>
                </c:pt>
                <c:pt idx="5">
                  <c:v>შპს აკად. ზ. ცხაკაიას სახ. დასავლეთ  საქართველოს ინტერვენციული მედიცინის ეროვნული ცენტრი  </c:v>
                </c:pt>
                <c:pt idx="6">
                  <c:v>შპს მედალფა</c:v>
                </c:pt>
                <c:pt idx="7">
                  <c:v>შ.პ.ს. "აჭარის ავტონომიური რესპუბლიკის ონკოლოგიის ცენტრი"</c:v>
                </c:pt>
                <c:pt idx="8">
                  <c:v>შპს 5 კლინიკური საავადმყოფო</c:v>
                </c:pt>
                <c:pt idx="9">
                  <c:v>ს.ს. სამედიცინო კორპორაცია ევექსი - ზუგდიდის რეფერალური ჰოსპიტალი</c:v>
                </c:pt>
              </c:strCache>
            </c:strRef>
          </c:cat>
          <c:val>
            <c:numRef>
              <c:f>error_DRG_rare_dx_proc_comb.!$D$2:$D$11</c:f>
              <c:numCache>
                <c:formatCode>0%</c:formatCode>
                <c:ptCount val="10"/>
                <c:pt idx="0">
                  <c:v>6.5796436761333565E-2</c:v>
                </c:pt>
                <c:pt idx="1">
                  <c:v>0.14921837991473236</c:v>
                </c:pt>
                <c:pt idx="2">
                  <c:v>0.17391304347826086</c:v>
                </c:pt>
                <c:pt idx="3">
                  <c:v>7.7427411801436155E-2</c:v>
                </c:pt>
                <c:pt idx="4">
                  <c:v>6.7224466243508363E-2</c:v>
                </c:pt>
                <c:pt idx="5">
                  <c:v>7.1985157699443414E-2</c:v>
                </c:pt>
                <c:pt idx="6">
                  <c:v>0.13375796178343949</c:v>
                </c:pt>
                <c:pt idx="7">
                  <c:v>0.154</c:v>
                </c:pt>
                <c:pt idx="8">
                  <c:v>0.11454849498327759</c:v>
                </c:pt>
                <c:pt idx="9">
                  <c:v>7.277628032345014E-2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62-4449-972D-1F60A3EFE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6622784"/>
        <c:axId val="846623616"/>
      </c:barChart>
      <c:catAx>
        <c:axId val="84662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46623616"/>
        <c:crosses val="autoZero"/>
        <c:auto val="1"/>
        <c:lblAlgn val="ctr"/>
        <c:lblOffset val="100"/>
        <c:noMultiLvlLbl val="0"/>
      </c:catAx>
      <c:valAx>
        <c:axId val="84662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46622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LOS!$C$2</c:f>
              <c:strCache>
                <c:ptCount val="1"/>
                <c:pt idx="0">
                  <c:v>All providers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LOS!$B$3:$B$22</c:f>
              <c:strCache>
                <c:ptCount val="20"/>
                <c:pt idx="0">
                  <c:v>127</c:v>
                </c:pt>
                <c:pt idx="1">
                  <c:v>470</c:v>
                </c:pt>
                <c:pt idx="2">
                  <c:v>373</c:v>
                </c:pt>
                <c:pt idx="3">
                  <c:v>070B</c:v>
                </c:pt>
                <c:pt idx="4">
                  <c:v>140</c:v>
                </c:pt>
                <c:pt idx="5">
                  <c:v>371</c:v>
                </c:pt>
                <c:pt idx="6">
                  <c:v>87</c:v>
                </c:pt>
                <c:pt idx="7">
                  <c:v>90</c:v>
                </c:pt>
                <c:pt idx="8">
                  <c:v>098B</c:v>
                </c:pt>
                <c:pt idx="9">
                  <c:v>091B</c:v>
                </c:pt>
                <c:pt idx="10">
                  <c:v>359</c:v>
                </c:pt>
                <c:pt idx="11">
                  <c:v>15</c:v>
                </c:pt>
                <c:pt idx="12">
                  <c:v>162</c:v>
                </c:pt>
                <c:pt idx="13">
                  <c:v>494</c:v>
                </c:pt>
                <c:pt idx="14">
                  <c:v>014B</c:v>
                </c:pt>
                <c:pt idx="15">
                  <c:v>112E</c:v>
                </c:pt>
                <c:pt idx="16">
                  <c:v>175N</c:v>
                </c:pt>
                <c:pt idx="17">
                  <c:v>112C</c:v>
                </c:pt>
                <c:pt idx="18">
                  <c:v>32</c:v>
                </c:pt>
                <c:pt idx="19">
                  <c:v>209E</c:v>
                </c:pt>
              </c:strCache>
            </c:strRef>
          </c:cat>
          <c:val>
            <c:numRef>
              <c:f>LOS!$C$3:$C$22</c:f>
              <c:numCache>
                <c:formatCode>_-* #\ ##0.0\ _€_-;\-* #\ ##0.0\ _€_-;_-* "-"??\ _€_-;_-@_-</c:formatCode>
                <c:ptCount val="20"/>
                <c:pt idx="0">
                  <c:v>4.4543628013777266</c:v>
                </c:pt>
                <c:pt idx="1">
                  <c:v>3.3276215310113617</c:v>
                </c:pt>
                <c:pt idx="2">
                  <c:v>2.7453676031081891</c:v>
                </c:pt>
                <c:pt idx="3">
                  <c:v>3.4561815336463222</c:v>
                </c:pt>
                <c:pt idx="4">
                  <c:v>1.9877220480668756</c:v>
                </c:pt>
                <c:pt idx="5">
                  <c:v>3.7719486081370448</c:v>
                </c:pt>
                <c:pt idx="6">
                  <c:v>7.3133936387510943</c:v>
                </c:pt>
                <c:pt idx="7">
                  <c:v>4.4457006843201432</c:v>
                </c:pt>
                <c:pt idx="8">
                  <c:v>3.6248583301851154</c:v>
                </c:pt>
                <c:pt idx="9">
                  <c:v>4.5023659305993693</c:v>
                </c:pt>
                <c:pt idx="10">
                  <c:v>3.0788229111928533</c:v>
                </c:pt>
                <c:pt idx="11">
                  <c:v>2.9424673784104387</c:v>
                </c:pt>
                <c:pt idx="12">
                  <c:v>2.699254349627175</c:v>
                </c:pt>
                <c:pt idx="13">
                  <c:v>1.9192273924495171</c:v>
                </c:pt>
                <c:pt idx="14">
                  <c:v>8.3642785065590317</c:v>
                </c:pt>
                <c:pt idx="15">
                  <c:v>3.9443319838056681</c:v>
                </c:pt>
                <c:pt idx="16">
                  <c:v>3.2479253112033195</c:v>
                </c:pt>
                <c:pt idx="17">
                  <c:v>1.8002171552660151</c:v>
                </c:pt>
                <c:pt idx="18">
                  <c:v>1.4328732747804267</c:v>
                </c:pt>
                <c:pt idx="19">
                  <c:v>5.198666666666667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8-44D8-A5B0-E3EB9769E4BB}"/>
            </c:ext>
          </c:extLst>
        </c:ser>
        <c:ser>
          <c:idx val="1"/>
          <c:order val="1"/>
          <c:tx>
            <c:strRef>
              <c:f>LOS!$D$2</c:f>
              <c:strCache>
                <c:ptCount val="1"/>
                <c:pt idx="0">
                  <c:v>შპს ჯეო ჰოსპიტალს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LOS!$B$3:$B$22</c:f>
              <c:strCache>
                <c:ptCount val="20"/>
                <c:pt idx="0">
                  <c:v>127</c:v>
                </c:pt>
                <c:pt idx="1">
                  <c:v>470</c:v>
                </c:pt>
                <c:pt idx="2">
                  <c:v>373</c:v>
                </c:pt>
                <c:pt idx="3">
                  <c:v>070B</c:v>
                </c:pt>
                <c:pt idx="4">
                  <c:v>140</c:v>
                </c:pt>
                <c:pt idx="5">
                  <c:v>371</c:v>
                </c:pt>
                <c:pt idx="6">
                  <c:v>87</c:v>
                </c:pt>
                <c:pt idx="7">
                  <c:v>90</c:v>
                </c:pt>
                <c:pt idx="8">
                  <c:v>098B</c:v>
                </c:pt>
                <c:pt idx="9">
                  <c:v>091B</c:v>
                </c:pt>
                <c:pt idx="10">
                  <c:v>359</c:v>
                </c:pt>
                <c:pt idx="11">
                  <c:v>15</c:v>
                </c:pt>
                <c:pt idx="12">
                  <c:v>162</c:v>
                </c:pt>
                <c:pt idx="13">
                  <c:v>494</c:v>
                </c:pt>
                <c:pt idx="14">
                  <c:v>014B</c:v>
                </c:pt>
                <c:pt idx="15">
                  <c:v>112E</c:v>
                </c:pt>
                <c:pt idx="16">
                  <c:v>175N</c:v>
                </c:pt>
                <c:pt idx="17">
                  <c:v>112C</c:v>
                </c:pt>
                <c:pt idx="18">
                  <c:v>32</c:v>
                </c:pt>
                <c:pt idx="19">
                  <c:v>209E</c:v>
                </c:pt>
              </c:strCache>
            </c:strRef>
          </c:cat>
          <c:val>
            <c:numRef>
              <c:f>LOS!$D$3:$D$22</c:f>
              <c:numCache>
                <c:formatCode>_-* #\ ##0.0\ _€_-;\-* #\ ##0.0\ _€_-;_-* "-"??\ _€_-;_-@_-</c:formatCode>
                <c:ptCount val="20"/>
                <c:pt idx="0">
                  <c:v>3.8557114228456912</c:v>
                </c:pt>
                <c:pt idx="1">
                  <c:v>3.5683646112600536</c:v>
                </c:pt>
                <c:pt idx="2">
                  <c:v>2.7641723356009069</c:v>
                </c:pt>
                <c:pt idx="3">
                  <c:v>3.1231527093596059</c:v>
                </c:pt>
                <c:pt idx="4">
                  <c:v>2.0144927536231885</c:v>
                </c:pt>
                <c:pt idx="5">
                  <c:v>3.4827586206896552</c:v>
                </c:pt>
                <c:pt idx="6">
                  <c:v>7.2780269058295968</c:v>
                </c:pt>
                <c:pt idx="7">
                  <c:v>3.9933554817275749</c:v>
                </c:pt>
                <c:pt idx="8">
                  <c:v>3.476923076923077</c:v>
                </c:pt>
                <c:pt idx="9">
                  <c:v>3.8496732026143792</c:v>
                </c:pt>
                <c:pt idx="10">
                  <c:v>4.1566265060240966</c:v>
                </c:pt>
                <c:pt idx="11">
                  <c:v>2.6543209876543208</c:v>
                </c:pt>
                <c:pt idx="12">
                  <c:v>2.6382978723404253</c:v>
                </c:pt>
                <c:pt idx="13">
                  <c:v>2.0833333333333335</c:v>
                </c:pt>
                <c:pt idx="14">
                  <c:v>6.7846153846153845</c:v>
                </c:pt>
                <c:pt idx="15">
                  <c:v>3.6129032258064515</c:v>
                </c:pt>
                <c:pt idx="16">
                  <c:v>3.2911392405063293</c:v>
                </c:pt>
                <c:pt idx="17">
                  <c:v>1.9230769230769231</c:v>
                </c:pt>
                <c:pt idx="18">
                  <c:v>1.8085106382978724</c:v>
                </c:pt>
                <c:pt idx="19">
                  <c:v>6.1857142857142859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A8-44D8-A5B0-E3EB9769E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2605855"/>
        <c:axId val="82606687"/>
      </c:barChart>
      <c:catAx>
        <c:axId val="826058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2606687"/>
        <c:crosses val="autoZero"/>
        <c:auto val="1"/>
        <c:lblAlgn val="ctr"/>
        <c:lblOffset val="100"/>
        <c:noMultiLvlLbl val="0"/>
      </c:catAx>
      <c:valAx>
        <c:axId val="82606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€_-;\-* #\ ##0.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2605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error_DRG_rare_dx_proc_comb.!$G$1</c:f>
              <c:strCache>
                <c:ptCount val="1"/>
                <c:pt idx="0">
                  <c:v>477/O 468/O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error_DRG_rare_dx_proc_comb.!$F$2:$F$11</c:f>
              <c:strCache>
                <c:ptCount val="10"/>
                <c:pt idx="0">
                  <c:v>შპს ჯეო ჰოსპიტალს</c:v>
                </c:pt>
                <c:pt idx="1">
                  <c:v>შპს მაღალი სამედიცინო ტექნოლოგიების ცენტრი, საუნივერსიტეტო კლინიკა</c:v>
                </c:pt>
                <c:pt idx="2">
                  <c:v>სს კ. ერისთავის სახელობის ექსპერიმენტული და კლინიკური ქირურგიის ეროვნული ცენტრი</c:v>
                </c:pt>
                <c:pt idx="3">
                  <c:v>შპს ქ. ბათუმის რესპუბლიკური კლინიკური საავადმყოფო</c:v>
                </c:pt>
                <c:pt idx="4">
                  <c:v>შპს თბილისის ცენტრალური საავადმყოფო</c:v>
                </c:pt>
                <c:pt idx="5">
                  <c:v>ს.ს სამედიცინო კორპორაცია ევექსი-ქუთაისის რეფერალური ჰოსპიტალი</c:v>
                </c:pt>
                <c:pt idx="6">
                  <c:v>შპს აკადემიკოს ნიკოლოზ ყიფშიძის სახელობის ცენტრალური საუნივერსიტეტო კლინიკა</c:v>
                </c:pt>
                <c:pt idx="7">
                  <c:v>შპს მ. იაშვილის სახელობის ბავშვთა ცენტრალური საავადმყოფო</c:v>
                </c:pt>
                <c:pt idx="8">
                  <c:v>შპს კლინიკა-ლჯ</c:v>
                </c:pt>
                <c:pt idx="9">
                  <c:v>შპს ქუთაისის ცენტრალური საავადმყოფო</c:v>
                </c:pt>
              </c:strCache>
            </c:strRef>
          </c:cat>
          <c:val>
            <c:numRef>
              <c:f>error_DRG_rare_dx_proc_comb.!$G$2:$G$11</c:f>
            </c:numRef>
          </c:val>
          <c:extLst>
            <c:ext xmlns:c16="http://schemas.microsoft.com/office/drawing/2014/chart" uri="{C3380CC4-5D6E-409C-BE32-E72D297353CC}">
              <c16:uniqueId val="{00000000-4070-4206-B757-98C803B640B4}"/>
            </c:ext>
          </c:extLst>
        </c:ser>
        <c:ser>
          <c:idx val="1"/>
          <c:order val="1"/>
          <c:tx>
            <c:strRef>
              <c:f>error_DRG_rare_dx_proc_comb.!$H$1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error_DRG_rare_dx_proc_comb.!$F$2:$F$11</c:f>
              <c:strCache>
                <c:ptCount val="10"/>
                <c:pt idx="0">
                  <c:v>შპს ჯეო ჰოსპიტალს</c:v>
                </c:pt>
                <c:pt idx="1">
                  <c:v>შპს მაღალი სამედიცინო ტექნოლოგიების ცენტრი, საუნივერსიტეტო კლინიკა</c:v>
                </c:pt>
                <c:pt idx="2">
                  <c:v>სს კ. ერისთავის სახელობის ექსპერიმენტული და კლინიკური ქირურგიის ეროვნული ცენტრი</c:v>
                </c:pt>
                <c:pt idx="3">
                  <c:v>შპს ქ. ბათუმის რესპუბლიკური კლინიკური საავადმყოფო</c:v>
                </c:pt>
                <c:pt idx="4">
                  <c:v>შპს თბილისის ცენტრალური საავადმყოფო</c:v>
                </c:pt>
                <c:pt idx="5">
                  <c:v>ს.ს სამედიცინო კორპორაცია ევექსი-ქუთაისის რეფერალური ჰოსპიტალი</c:v>
                </c:pt>
                <c:pt idx="6">
                  <c:v>შპს აკადემიკოს ნიკოლოზ ყიფშიძის სახელობის ცენტრალური საუნივერსიტეტო კლინიკა</c:v>
                </c:pt>
                <c:pt idx="7">
                  <c:v>შპს მ. იაშვილის სახელობის ბავშვთა ცენტრალური საავადმყოფო</c:v>
                </c:pt>
                <c:pt idx="8">
                  <c:v>შპს კლინიკა-ლჯ</c:v>
                </c:pt>
                <c:pt idx="9">
                  <c:v>შპს ქუთაისის ცენტრალური საავადმყოფო</c:v>
                </c:pt>
              </c:strCache>
            </c:strRef>
          </c:cat>
          <c:val>
            <c:numRef>
              <c:f>error_DRG_rare_dx_proc_comb.!$H$2:$H$11</c:f>
            </c:numRef>
          </c:val>
          <c:extLst>
            <c:ext xmlns:c16="http://schemas.microsoft.com/office/drawing/2014/chart" uri="{C3380CC4-5D6E-409C-BE32-E72D297353CC}">
              <c16:uniqueId val="{00000001-4070-4206-B757-98C803B640B4}"/>
            </c:ext>
          </c:extLst>
        </c:ser>
        <c:ser>
          <c:idx val="2"/>
          <c:order val="2"/>
          <c:tx>
            <c:strRef>
              <c:f>error_DRG_rare_dx_proc_comb.!$I$1</c:f>
              <c:strCache>
                <c:ptCount val="1"/>
                <c:pt idx="0">
                  <c:v>DRG 477/O 468/O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error_DRG_rare_dx_proc_comb.!$F$2:$F$11</c:f>
              <c:strCache>
                <c:ptCount val="10"/>
                <c:pt idx="0">
                  <c:v>შპს ჯეო ჰოსპიტალს</c:v>
                </c:pt>
                <c:pt idx="1">
                  <c:v>შპს მაღალი სამედიცინო ტექნოლოგიების ცენტრი, საუნივერსიტეტო კლინიკა</c:v>
                </c:pt>
                <c:pt idx="2">
                  <c:v>სს კ. ერისთავის სახელობის ექსპერიმენტული და კლინიკური ქირურგიის ეროვნული ცენტრი</c:v>
                </c:pt>
                <c:pt idx="3">
                  <c:v>შპს ქ. ბათუმის რესპუბლიკური კლინიკური საავადმყოფო</c:v>
                </c:pt>
                <c:pt idx="4">
                  <c:v>შპს თბილისის ცენტრალური საავადმყოფო</c:v>
                </c:pt>
                <c:pt idx="5">
                  <c:v>ს.ს სამედიცინო კორპორაცია ევექსი-ქუთაისის რეფერალური ჰოსპიტალი</c:v>
                </c:pt>
                <c:pt idx="6">
                  <c:v>შპს აკადემიკოს ნიკოლოზ ყიფშიძის სახელობის ცენტრალური საუნივერსიტეტო კლინიკა</c:v>
                </c:pt>
                <c:pt idx="7">
                  <c:v>შპს მ. იაშვილის სახელობის ბავშვთა ცენტრალური საავადმყოფო</c:v>
                </c:pt>
                <c:pt idx="8">
                  <c:v>შპს კლინიკა-ლჯ</c:v>
                </c:pt>
                <c:pt idx="9">
                  <c:v>შპს ქუთაისის ცენტრალური საავადმყოფო</c:v>
                </c:pt>
              </c:strCache>
            </c:strRef>
          </c:cat>
          <c:val>
            <c:numRef>
              <c:f>error_DRG_rare_dx_proc_comb.!$I$2:$I$11</c:f>
              <c:numCache>
                <c:formatCode>0.0\ %</c:formatCode>
                <c:ptCount val="10"/>
                <c:pt idx="0">
                  <c:v>1.4111836302698889E-3</c:v>
                </c:pt>
                <c:pt idx="1">
                  <c:v>6.0588574725908831E-3</c:v>
                </c:pt>
                <c:pt idx="2">
                  <c:v>5.3075241960661877E-3</c:v>
                </c:pt>
                <c:pt idx="3">
                  <c:v>7.4349442379182153E-3</c:v>
                </c:pt>
                <c:pt idx="4">
                  <c:v>7.0671378091872791E-3</c:v>
                </c:pt>
                <c:pt idx="5">
                  <c:v>3.324468085106383E-3</c:v>
                </c:pt>
                <c:pt idx="6">
                  <c:v>5.0200803212851405E-3</c:v>
                </c:pt>
                <c:pt idx="7">
                  <c:v>1.9801980198019802E-3</c:v>
                </c:pt>
                <c:pt idx="8">
                  <c:v>4.5045045045045045E-3</c:v>
                </c:pt>
                <c:pt idx="9">
                  <c:v>3.7313432835820895E-3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70-4206-B757-98C803B64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6622784"/>
        <c:axId val="846623616"/>
      </c:barChart>
      <c:catAx>
        <c:axId val="84662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46623616"/>
        <c:crosses val="autoZero"/>
        <c:auto val="1"/>
        <c:lblAlgn val="ctr"/>
        <c:lblOffset val="100"/>
        <c:noMultiLvlLbl val="0"/>
      </c:catAx>
      <c:valAx>
        <c:axId val="84662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46622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CMI!$B$2</c:f>
              <c:strCache>
                <c:ptCount val="1"/>
                <c:pt idx="0">
                  <c:v>CMI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CMI!$A$3:$A$12</c:f>
              <c:strCache>
                <c:ptCount val="10"/>
                <c:pt idx="0">
                  <c:v>შპს ჯეო ჰოსპიტალს</c:v>
                </c:pt>
                <c:pt idx="1">
                  <c:v>შპს მაღალი სამედიცინო ტექნოლოგიების ცენტრი, საუნივერსიტეტო კლინიკა</c:v>
                </c:pt>
                <c:pt idx="2">
                  <c:v>სს კ. ერისთავის სახელობის ექსპერიმენტული და კლინიკური ქირურგიის ეროვნული ცენტრი</c:v>
                </c:pt>
                <c:pt idx="3">
                  <c:v>შპს აკად. ზ. ცხაკაიას სახ. დასავლეთ  საქართველოს ინტერვენციული მედიცინის ეროვნული ცენტრი  </c:v>
                </c:pt>
                <c:pt idx="4">
                  <c:v>შპს ნიუ ჰოსპიტალს</c:v>
                </c:pt>
                <c:pt idx="5">
                  <c:v>შპს აკადემიკოს ფრიდონ თოდუას სამედიცინო ცენტრი-შ.პ.ს. კლინიკური მედიცინის სამეცნიერო-კვლევითი ინსტიტუტი.</c:v>
                </c:pt>
                <c:pt idx="6">
                  <c:v>შპს მ. იაშვილის სახელობის ბავშვთა ცენტრალური საავადმყოფო</c:v>
                </c:pt>
                <c:pt idx="7">
                  <c:v>შპს ყელ-ყურ-ცხვირის სნეულებათა ეროვნული ცენტრი ჯაფარიძე-ქევანიშვილის კლინიკა</c:v>
                </c:pt>
                <c:pt idx="8">
                  <c:v>შპს "ამტელ ჰოსპიტალ პირველი კლინიკური"</c:v>
                </c:pt>
                <c:pt idx="9">
                  <c:v>ს.ს. სამედიცინო კორპორაცია ევექსი - ზუგდიდის რეფერალური ჰოსპიტალი</c:v>
                </c:pt>
              </c:strCache>
            </c:strRef>
          </c:cat>
          <c:val>
            <c:numRef>
              <c:f>CMI!$B$3:$B$12</c:f>
              <c:numCache>
                <c:formatCode>_-* #\ ##0.00_-;\-* #\ ##0.00_-;_-* "-"??_-;_-@_-</c:formatCode>
                <c:ptCount val="10"/>
                <c:pt idx="0">
                  <c:v>0.94752337272887577</c:v>
                </c:pt>
                <c:pt idx="1">
                  <c:v>1.3264281592614107</c:v>
                </c:pt>
                <c:pt idx="2">
                  <c:v>1.2995129566032142</c:v>
                </c:pt>
                <c:pt idx="3">
                  <c:v>1.4476549165120736</c:v>
                </c:pt>
                <c:pt idx="4">
                  <c:v>0.96564417177913686</c:v>
                </c:pt>
                <c:pt idx="5">
                  <c:v>0.68962576977736567</c:v>
                </c:pt>
                <c:pt idx="6">
                  <c:v>1.0493663366336647</c:v>
                </c:pt>
                <c:pt idx="7">
                  <c:v>0.38959874934861943</c:v>
                </c:pt>
                <c:pt idx="8">
                  <c:v>0.90309739222991103</c:v>
                </c:pt>
                <c:pt idx="9">
                  <c:v>0.96085175202156059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3-4C89-A38D-4F9A8A5D1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2235472"/>
        <c:axId val="1972235056"/>
      </c:barChart>
      <c:catAx>
        <c:axId val="197223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72235056"/>
        <c:crosses val="autoZero"/>
        <c:auto val="1"/>
        <c:lblAlgn val="ctr"/>
        <c:lblOffset val="100"/>
        <c:noMultiLvlLbl val="0"/>
      </c:catAx>
      <c:valAx>
        <c:axId val="197223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_-;\-* #\ 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7223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Day_surgery!$A$3</c:f>
              <c:strCache>
                <c:ptCount val="1"/>
                <c:pt idx="0">
                  <c:v>Operations on tonsils or adenoids, short therapy</c:v>
                </c:pt>
              </c:strCache>
            </c:strRef>
          </c:tx>
          <c:spPr>
            <a:solidFill>
              <a:schemeClr val="accent1"/>
            </a:solidFill>
            <a:ln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:ln>
            <a:effectLst/>
          </c:spPr>
          <c:invertIfNegative val="0"/>
          <c:cat>
            <c:strRef>
              <c:f>Day_surgery!$B$2:$C$2</c:f>
              <c:strCache>
                <c:ptCount val="2"/>
                <c:pt idx="0">
                  <c:v>All providers</c:v>
                </c:pt>
                <c:pt idx="1">
                  <c:v>შპს ჯეო ჰოსპიტალს</c:v>
                </c:pt>
              </c:strCache>
            </c:strRef>
          </c:cat>
          <c:val>
            <c:numRef>
              <c:f>Day_surgery!$B$3:$C$3</c:f>
              <c:numCache>
                <c:formatCode>General</c:formatCode>
                <c:ptCount val="2"/>
                <c:pt idx="0">
                  <c:v>4670</c:v>
                </c:pt>
                <c:pt idx="1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E-4CC5-B0F4-78A9457BD369}"/>
            </c:ext>
          </c:extLst>
        </c:ser>
        <c:ser>
          <c:idx val="1"/>
          <c:order val="1"/>
          <c:tx>
            <c:strRef>
              <c:f>Day_surgery!$A$4</c:f>
              <c:strCache>
                <c:ptCount val="1"/>
                <c:pt idx="0">
                  <c:v>Operations on tonsils or adenoids</c:v>
                </c:pt>
              </c:strCache>
            </c:strRef>
          </c:tx>
          <c:spPr>
            <a:solidFill>
              <a:schemeClr val="accent2"/>
            </a:solidFill>
            <a:ln w="12700" cap="flat" cmpd="sng" algn="ctr">
              <a:solidFill>
                <a:schemeClr val="accent2">
                  <a:shade val="50000"/>
                </a:schemeClr>
              </a:solidFill>
              <a:prstDash val="solid"/>
              <a:miter lim="800000"/>
            </a:ln>
            <a:effectLst/>
          </c:spPr>
          <c:invertIfNegative val="0"/>
          <c:cat>
            <c:strRef>
              <c:f>Day_surgery!$B$2:$C$2</c:f>
              <c:strCache>
                <c:ptCount val="2"/>
                <c:pt idx="0">
                  <c:v>All providers</c:v>
                </c:pt>
                <c:pt idx="1">
                  <c:v>შპს ჯეო ჰოსპიტალს</c:v>
                </c:pt>
              </c:strCache>
            </c:strRef>
          </c:cat>
          <c:val>
            <c:numRef>
              <c:f>Day_surgery!$B$4:$C$4</c:f>
              <c:numCache>
                <c:formatCode>_-* #\ ##0.0\ _€_-;\-* #\ ##0.0\ _€_-;_-* "-"??\ _€_-;_-@_-</c:formatCode>
                <c:ptCount val="2"/>
                <c:pt idx="0" formatCode="General">
                  <c:v>28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5E-4CC5-B0F4-78A9457BD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9960816"/>
        <c:axId val="849961648"/>
      </c:barChart>
      <c:catAx>
        <c:axId val="84996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49961648"/>
        <c:crosses val="autoZero"/>
        <c:auto val="1"/>
        <c:lblAlgn val="ctr"/>
        <c:lblOffset val="100"/>
        <c:noMultiLvlLbl val="0"/>
      </c:catAx>
      <c:valAx>
        <c:axId val="8499616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49960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Day_surgery!$F$3</c:f>
              <c:strCache>
                <c:ptCount val="1"/>
                <c:pt idx="0">
                  <c:v>Endoscopic or laparoscopic cholecystectomy w/o cc</c:v>
                </c:pt>
              </c:strCache>
            </c:strRef>
          </c:tx>
          <c:spPr>
            <a:solidFill>
              <a:schemeClr val="accent2"/>
            </a:solidFill>
            <a:ln w="12700" cap="flat" cmpd="sng" algn="ctr">
              <a:solidFill>
                <a:schemeClr val="accent2">
                  <a:shade val="50000"/>
                </a:schemeClr>
              </a:solidFill>
              <a:prstDash val="solid"/>
              <a:miter lim="800000"/>
            </a:ln>
            <a:effectLst/>
          </c:spPr>
          <c:invertIfNegative val="0"/>
          <c:cat>
            <c:strRef>
              <c:f>Day_surgery!$G$2:$H$2</c:f>
              <c:strCache>
                <c:ptCount val="2"/>
                <c:pt idx="0">
                  <c:v>All providers</c:v>
                </c:pt>
                <c:pt idx="1">
                  <c:v>შპს ჯეო ჰოსპიტალს</c:v>
                </c:pt>
              </c:strCache>
            </c:strRef>
          </c:cat>
          <c:val>
            <c:numRef>
              <c:f>Day_surgery!$G$3:$H$3</c:f>
              <c:numCache>
                <c:formatCode>General</c:formatCode>
                <c:ptCount val="2"/>
                <c:pt idx="0">
                  <c:v>1139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9-4F6E-84DD-64399E86C4A0}"/>
            </c:ext>
          </c:extLst>
        </c:ser>
        <c:ser>
          <c:idx val="1"/>
          <c:order val="1"/>
          <c:tx>
            <c:strRef>
              <c:f>Day_surgery!$F$4</c:f>
              <c:strCache>
                <c:ptCount val="1"/>
                <c:pt idx="0">
                  <c:v>Cholecystectomy, short therapy</c:v>
                </c:pt>
              </c:strCache>
            </c:strRef>
          </c:tx>
          <c:spPr>
            <a:solidFill>
              <a:schemeClr val="accent1"/>
            </a:solidFill>
            <a:ln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:ln>
            <a:effectLst/>
          </c:spPr>
          <c:invertIfNegative val="0"/>
          <c:cat>
            <c:strRef>
              <c:f>Day_surgery!$G$2:$H$2</c:f>
              <c:strCache>
                <c:ptCount val="2"/>
                <c:pt idx="0">
                  <c:v>All providers</c:v>
                </c:pt>
                <c:pt idx="1">
                  <c:v>შპს ჯეო ჰოსპიტალს</c:v>
                </c:pt>
              </c:strCache>
            </c:strRef>
          </c:cat>
          <c:val>
            <c:numRef>
              <c:f>Day_surgery!$G$4:$H$4</c:f>
              <c:numCache>
                <c:formatCode>_-* #\ ##0\ _€_-;\-* #\ ##0\ _€_-;_-* "-"??\ _€_-;_-@_-</c:formatCode>
                <c:ptCount val="2"/>
                <c:pt idx="0" formatCode="General">
                  <c:v>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F9-4F6E-84DD-64399E86C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9960816"/>
        <c:axId val="849961648"/>
      </c:barChart>
      <c:catAx>
        <c:axId val="84996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49961648"/>
        <c:crosses val="autoZero"/>
        <c:auto val="1"/>
        <c:lblAlgn val="ctr"/>
        <c:lblOffset val="100"/>
        <c:noMultiLvlLbl val="0"/>
      </c:catAx>
      <c:valAx>
        <c:axId val="8499616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49960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CC!$B$3</c:f>
              <c:strCache>
                <c:ptCount val="1"/>
                <c:pt idx="0">
                  <c:v>Simple pneumonia &amp; pleurisy, age &gt; 17 w cc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CC!$C$2:$D$2</c:f>
              <c:strCache>
                <c:ptCount val="2"/>
                <c:pt idx="0">
                  <c:v>შპს ჯეო ჰოსპიტალს</c:v>
                </c:pt>
                <c:pt idx="1">
                  <c:v>All providers</c:v>
                </c:pt>
              </c:strCache>
            </c:strRef>
          </c:cat>
          <c:val>
            <c:numRef>
              <c:f>CC!$C$3:$D$3</c:f>
              <c:numCache>
                <c:formatCode>General</c:formatCode>
                <c:ptCount val="2"/>
                <c:pt idx="0">
                  <c:v>8</c:v>
                </c:pt>
                <c:pt idx="1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5-42AF-8CE1-8050E23689A2}"/>
            </c:ext>
          </c:extLst>
        </c:ser>
        <c:ser>
          <c:idx val="1"/>
          <c:order val="1"/>
          <c:tx>
            <c:strRef>
              <c:f>CC!$B$4</c:f>
              <c:strCache>
                <c:ptCount val="1"/>
                <c:pt idx="0">
                  <c:v>Simple pneumonia &amp; pleurisy, age &gt; 17 w/o cc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CC!$C$2:$D$2</c:f>
              <c:strCache>
                <c:ptCount val="2"/>
                <c:pt idx="0">
                  <c:v>შპს ჯეო ჰოსპიტალს</c:v>
                </c:pt>
                <c:pt idx="1">
                  <c:v>All providers</c:v>
                </c:pt>
              </c:strCache>
            </c:strRef>
          </c:cat>
          <c:val>
            <c:numRef>
              <c:f>CC!$C$4:$D$4</c:f>
              <c:numCache>
                <c:formatCode>General</c:formatCode>
                <c:ptCount val="2"/>
                <c:pt idx="0">
                  <c:v>301</c:v>
                </c:pt>
                <c:pt idx="1">
                  <c:v>3361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B5-42AF-8CE1-8050E2368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5640064"/>
        <c:axId val="510077792"/>
      </c:barChart>
      <c:catAx>
        <c:axId val="120564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10077792"/>
        <c:crosses val="autoZero"/>
        <c:auto val="1"/>
        <c:lblAlgn val="ctr"/>
        <c:lblOffset val="100"/>
        <c:noMultiLvlLbl val="0"/>
      </c:catAx>
      <c:valAx>
        <c:axId val="51007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0564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CC!$B$7</c:f>
              <c:strCache>
                <c:ptCount val="1"/>
                <c:pt idx="0">
                  <c:v>Specific cerebrovascular disorders except TIA with cc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CC!$C$2:$D$2</c:f>
              <c:strCache>
                <c:ptCount val="2"/>
                <c:pt idx="0">
                  <c:v>შპს ჯეო ჰოსპიტალს</c:v>
                </c:pt>
                <c:pt idx="1">
                  <c:v>All providers</c:v>
                </c:pt>
              </c:strCache>
            </c:strRef>
          </c:cat>
          <c:val>
            <c:numRef>
              <c:f>CC!$C$7:$D$7</c:f>
              <c:numCache>
                <c:formatCode>General</c:formatCode>
                <c:ptCount val="2"/>
                <c:pt idx="0">
                  <c:v>14</c:v>
                </c:pt>
                <c:pt idx="1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5-47AE-B19A-6F55ACAA3FDE}"/>
            </c:ext>
          </c:extLst>
        </c:ser>
        <c:ser>
          <c:idx val="1"/>
          <c:order val="1"/>
          <c:tx>
            <c:strRef>
              <c:f>CC!$B$8</c:f>
              <c:strCache>
                <c:ptCount val="1"/>
                <c:pt idx="0">
                  <c:v>Specific cerebrovascular disorders except TIA w/o cc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CC!$C$2:$D$2</c:f>
              <c:strCache>
                <c:ptCount val="2"/>
                <c:pt idx="0">
                  <c:v>შპს ჯეო ჰოსპიტალს</c:v>
                </c:pt>
                <c:pt idx="1">
                  <c:v>All providers</c:v>
                </c:pt>
              </c:strCache>
            </c:strRef>
          </c:cat>
          <c:val>
            <c:numRef>
              <c:f>CC!$C$8:$D$8</c:f>
              <c:numCache>
                <c:formatCode>General</c:formatCode>
                <c:ptCount val="2"/>
                <c:pt idx="0">
                  <c:v>65</c:v>
                </c:pt>
                <c:pt idx="1">
                  <c:v>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05-47AE-B19A-6F55ACAA3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5640064"/>
        <c:axId val="510077792"/>
      </c:barChart>
      <c:catAx>
        <c:axId val="120564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10077792"/>
        <c:crosses val="autoZero"/>
        <c:auto val="1"/>
        <c:lblAlgn val="ctr"/>
        <c:lblOffset val="100"/>
        <c:noMultiLvlLbl val="0"/>
      </c:catAx>
      <c:valAx>
        <c:axId val="51007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0564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CC!$B$9</c:f>
              <c:strCache>
                <c:ptCount val="1"/>
                <c:pt idx="0">
                  <c:v>Simple pneumonia &amp; pleurisy, age 0-17, w cc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CC!$C$2:$D$2</c:f>
              <c:strCache>
                <c:ptCount val="2"/>
                <c:pt idx="0">
                  <c:v>შპს ჯეო ჰოსპიტალს</c:v>
                </c:pt>
                <c:pt idx="1">
                  <c:v>All providers</c:v>
                </c:pt>
              </c:strCache>
            </c:strRef>
          </c:cat>
          <c:val>
            <c:numRef>
              <c:f>CC!$C$9:$D$9</c:f>
              <c:numCache>
                <c:formatCode>General</c:formatCode>
                <c:ptCount val="2"/>
                <c:pt idx="0">
                  <c:v>3</c:v>
                </c:pt>
                <c:pt idx="1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1-437F-AF5E-F283BFD43965}"/>
            </c:ext>
          </c:extLst>
        </c:ser>
        <c:ser>
          <c:idx val="1"/>
          <c:order val="1"/>
          <c:tx>
            <c:strRef>
              <c:f>CC!$B$10</c:f>
              <c:strCache>
                <c:ptCount val="1"/>
                <c:pt idx="0">
                  <c:v>Simple pneumonia &amp; pleurisy, age 0-17, w/o cc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CC!$C$2:$D$2</c:f>
              <c:strCache>
                <c:ptCount val="2"/>
                <c:pt idx="0">
                  <c:v>შპს ჯეო ჰოსპიტალს</c:v>
                </c:pt>
                <c:pt idx="1">
                  <c:v>All providers</c:v>
                </c:pt>
              </c:strCache>
            </c:strRef>
          </c:cat>
          <c:val>
            <c:numRef>
              <c:f>CC!$C$10:$D$10</c:f>
              <c:numCache>
                <c:formatCode>General</c:formatCode>
                <c:ptCount val="2"/>
                <c:pt idx="0">
                  <c:v>153</c:v>
                </c:pt>
                <c:pt idx="1">
                  <c:v>2536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21-437F-AF5E-F283BFD43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5640064"/>
        <c:axId val="510077792"/>
      </c:barChart>
      <c:catAx>
        <c:axId val="120564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10077792"/>
        <c:crosses val="autoZero"/>
        <c:auto val="1"/>
        <c:lblAlgn val="ctr"/>
        <c:lblOffset val="100"/>
        <c:noMultiLvlLbl val="0"/>
      </c:catAx>
      <c:valAx>
        <c:axId val="51007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0564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CC!$B$11</c:f>
              <c:strCache>
                <c:ptCount val="1"/>
                <c:pt idx="0">
                  <c:v>Complex peptic ulcer or GI-haemorrhage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CC!$C$2:$D$2</c:f>
              <c:strCache>
                <c:ptCount val="2"/>
                <c:pt idx="0">
                  <c:v>შპს ჯეო ჰოსპიტალს</c:v>
                </c:pt>
                <c:pt idx="1">
                  <c:v>All providers</c:v>
                </c:pt>
              </c:strCache>
            </c:strRef>
          </c:cat>
          <c:val>
            <c:numRef>
              <c:f>CC!$C$11:$D$11</c:f>
              <c:numCache>
                <c:formatCode>General</c:formatCode>
                <c:ptCount val="2"/>
                <c:pt idx="0">
                  <c:v>13</c:v>
                </c:pt>
                <c:pt idx="1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5-49F2-A2E2-FC8AE4F8DE28}"/>
            </c:ext>
          </c:extLst>
        </c:ser>
        <c:ser>
          <c:idx val="1"/>
          <c:order val="1"/>
          <c:tx>
            <c:strRef>
              <c:f>CC!$B$12</c:f>
              <c:strCache>
                <c:ptCount val="1"/>
                <c:pt idx="0">
                  <c:v>Uncomplicated peptic ulcer or GI-haemorrhage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CC!$C$2:$D$2</c:f>
              <c:strCache>
                <c:ptCount val="2"/>
                <c:pt idx="0">
                  <c:v>შპს ჯეო ჰოსპიტალს</c:v>
                </c:pt>
                <c:pt idx="1">
                  <c:v>All providers</c:v>
                </c:pt>
              </c:strCache>
            </c:strRef>
          </c:cat>
          <c:val>
            <c:numRef>
              <c:f>CC!$C$12:$D$12</c:f>
              <c:numCache>
                <c:formatCode>General</c:formatCode>
                <c:ptCount val="2"/>
                <c:pt idx="0">
                  <c:v>79</c:v>
                </c:pt>
                <c:pt idx="1">
                  <c:v>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C5-49F2-A2E2-FC8AE4F8D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5640064"/>
        <c:axId val="510077792"/>
      </c:barChart>
      <c:catAx>
        <c:axId val="120564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10077792"/>
        <c:crosses val="autoZero"/>
        <c:auto val="1"/>
        <c:lblAlgn val="ctr"/>
        <c:lblOffset val="100"/>
        <c:noMultiLvlLbl val="0"/>
      </c:catAx>
      <c:valAx>
        <c:axId val="51007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20564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CC!$B$3</c:f>
              <c:strCache>
                <c:ptCount val="1"/>
                <c:pt idx="0">
                  <c:v>Simple pneumonia &amp; pleurisy, age &gt; 17 w cc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CC!$E$2:$F$2</c:f>
              <c:strCache>
                <c:ptCount val="2"/>
                <c:pt idx="0">
                  <c:v>შპს ჯეო ჰოსპიტალს</c:v>
                </c:pt>
                <c:pt idx="1">
                  <c:v>All providers</c:v>
                </c:pt>
              </c:strCache>
            </c:strRef>
          </c:cat>
          <c:val>
            <c:numRef>
              <c:f>CC!$E$3:$F$3</c:f>
              <c:numCache>
                <c:formatCode>_-* #\ ##0.0\ _€_-;\-* #\ ##0.0\ _€_-;_-* "-"??\ _€_-;_-@_-</c:formatCode>
                <c:ptCount val="2"/>
                <c:pt idx="0">
                  <c:v>6</c:v>
                </c:pt>
                <c:pt idx="1">
                  <c:v>7.7102040816326527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3-4AE0-8E34-D47584294DAF}"/>
            </c:ext>
          </c:extLst>
        </c:ser>
        <c:ser>
          <c:idx val="1"/>
          <c:order val="1"/>
          <c:tx>
            <c:strRef>
              <c:f>CC!$B$4</c:f>
              <c:strCache>
                <c:ptCount val="1"/>
                <c:pt idx="0">
                  <c:v>Simple pneumonia &amp; pleurisy, age &gt; 17 w/o cc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CC!$E$2:$F$2</c:f>
              <c:strCache>
                <c:ptCount val="2"/>
                <c:pt idx="0">
                  <c:v>შპს ჯეო ჰოსპიტალს</c:v>
                </c:pt>
                <c:pt idx="1">
                  <c:v>All providers</c:v>
                </c:pt>
              </c:strCache>
            </c:strRef>
          </c:cat>
          <c:val>
            <c:numRef>
              <c:f>CC!$E$4:$F$4</c:f>
              <c:numCache>
                <c:formatCode>_-* #\ ##0.0\ _€_-;\-* #\ ##0.0\ _€_-;_-* "-"??\ _€_-;_-@_-</c:formatCode>
                <c:ptCount val="2"/>
                <c:pt idx="0">
                  <c:v>3.9933554817275749</c:v>
                </c:pt>
                <c:pt idx="1">
                  <c:v>4.4457006843201432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73-4AE0-8E34-D47584294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0076544"/>
        <c:axId val="1556712432"/>
      </c:barChart>
      <c:catAx>
        <c:axId val="51007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56712432"/>
        <c:crosses val="autoZero"/>
        <c:auto val="1"/>
        <c:lblAlgn val="ctr"/>
        <c:lblOffset val="100"/>
        <c:noMultiLvlLbl val="0"/>
      </c:catAx>
      <c:valAx>
        <c:axId val="155671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€_-;\-* #\ ##0.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1007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12</xdr:row>
      <xdr:rowOff>49530</xdr:rowOff>
    </xdr:from>
    <xdr:to>
      <xdr:col>14</xdr:col>
      <xdr:colOff>434340</xdr:colOff>
      <xdr:row>36</xdr:row>
      <xdr:rowOff>60960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114300</xdr:rowOff>
    </xdr:from>
    <xdr:to>
      <xdr:col>12</xdr:col>
      <xdr:colOff>137160</xdr:colOff>
      <xdr:row>31</xdr:row>
      <xdr:rowOff>83820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426720</xdr:colOff>
      <xdr:row>11</xdr:row>
      <xdr:rowOff>91440</xdr:rowOff>
    </xdr:from>
    <xdr:to>
      <xdr:col>21</xdr:col>
      <xdr:colOff>586740</xdr:colOff>
      <xdr:row>31</xdr:row>
      <xdr:rowOff>91440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12</xdr:row>
      <xdr:rowOff>95250</xdr:rowOff>
    </xdr:from>
    <xdr:to>
      <xdr:col>11</xdr:col>
      <xdr:colOff>563880</xdr:colOff>
      <xdr:row>41</xdr:row>
      <xdr:rowOff>91440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0</xdr:row>
      <xdr:rowOff>15240</xdr:rowOff>
    </xdr:from>
    <xdr:to>
      <xdr:col>20</xdr:col>
      <xdr:colOff>0</xdr:colOff>
      <xdr:row>28</xdr:row>
      <xdr:rowOff>38100</xdr:rowOff>
    </xdr:to>
    <xdr:grpSp>
      <xdr:nvGrpSpPr>
        <xdr:cNvPr id="14" name="Group 13"/>
        <xdr:cNvGrpSpPr/>
      </xdr:nvGrpSpPr>
      <xdr:grpSpPr>
        <a:xfrm>
          <a:off x="4511040" y="15240"/>
          <a:ext cx="9083040" cy="5143500"/>
          <a:chOff x="4511040" y="15240"/>
          <a:chExt cx="9083040" cy="5143500"/>
        </a:xfrm>
      </xdr:grpSpPr>
      <xdr:graphicFrame macro="">
        <xdr:nvGraphicFramePr>
          <xdr:cNvPr id="4" name="Chart 3"/>
          <xdr:cNvGraphicFramePr/>
        </xdr:nvGraphicFramePr>
        <xdr:xfrm>
          <a:off x="4511040" y="15240"/>
          <a:ext cx="9083040" cy="5143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5" name="Oval 4"/>
          <xdr:cNvSpPr/>
        </xdr:nvSpPr>
        <xdr:spPr>
          <a:xfrm>
            <a:off x="10896600" y="1127760"/>
            <a:ext cx="1874520" cy="396240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i-FI" sz="1100"/>
          </a:p>
        </xdr:txBody>
      </xdr:sp>
      <xdr:sp macro="" textlink="">
        <xdr:nvSpPr>
          <xdr:cNvPr id="7" name="Oval 6"/>
          <xdr:cNvSpPr/>
        </xdr:nvSpPr>
        <xdr:spPr>
          <a:xfrm>
            <a:off x="8199120" y="2255520"/>
            <a:ext cx="1120140" cy="251460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i-FI" sz="1100"/>
          </a:p>
        </xdr:txBody>
      </xdr:sp>
      <xdr:sp macro="" textlink="">
        <xdr:nvSpPr>
          <xdr:cNvPr id="9" name="Oval 8"/>
          <xdr:cNvSpPr/>
        </xdr:nvSpPr>
        <xdr:spPr>
          <a:xfrm>
            <a:off x="8244840" y="4130040"/>
            <a:ext cx="1066800" cy="251460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i-FI" sz="1100"/>
          </a:p>
        </xdr:txBody>
      </xdr:sp>
      <xdr:sp macro="" textlink="">
        <xdr:nvSpPr>
          <xdr:cNvPr id="10" name="Oval 9"/>
          <xdr:cNvSpPr/>
        </xdr:nvSpPr>
        <xdr:spPr>
          <a:xfrm>
            <a:off x="7642860" y="2042160"/>
            <a:ext cx="1470660" cy="251460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i-FI" sz="1100"/>
          </a:p>
        </xdr:txBody>
      </xdr:sp>
      <xdr:sp macro="" textlink="">
        <xdr:nvSpPr>
          <xdr:cNvPr id="11" name="Oval 10"/>
          <xdr:cNvSpPr/>
        </xdr:nvSpPr>
        <xdr:spPr>
          <a:xfrm>
            <a:off x="6103620" y="358140"/>
            <a:ext cx="754380" cy="251460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i-FI" sz="1100"/>
          </a:p>
        </xdr:txBody>
      </xdr:sp>
      <xdr:sp macro="" textlink="">
        <xdr:nvSpPr>
          <xdr:cNvPr id="12" name="Oval 11"/>
          <xdr:cNvSpPr/>
        </xdr:nvSpPr>
        <xdr:spPr>
          <a:xfrm>
            <a:off x="9509760" y="137160"/>
            <a:ext cx="1242060" cy="251460"/>
          </a:xfrm>
          <a:prstGeom prst="ellipse">
            <a:avLst/>
          </a:pr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i-FI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4</xdr:row>
      <xdr:rowOff>64770</xdr:rowOff>
    </xdr:from>
    <xdr:to>
      <xdr:col>4</xdr:col>
      <xdr:colOff>586740</xdr:colOff>
      <xdr:row>29</xdr:row>
      <xdr:rowOff>106680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</xdr:colOff>
      <xdr:row>4</xdr:row>
      <xdr:rowOff>76200</xdr:rowOff>
    </xdr:from>
    <xdr:to>
      <xdr:col>12</xdr:col>
      <xdr:colOff>22860</xdr:colOff>
      <xdr:row>29</xdr:row>
      <xdr:rowOff>118110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49530</xdr:rowOff>
    </xdr:from>
    <xdr:to>
      <xdr:col>4</xdr:col>
      <xdr:colOff>198120</xdr:colOff>
      <xdr:row>29</xdr:row>
      <xdr:rowOff>30480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274320</xdr:colOff>
      <xdr:row>14</xdr:row>
      <xdr:rowOff>45720</xdr:rowOff>
    </xdr:from>
    <xdr:to>
      <xdr:col>14</xdr:col>
      <xdr:colOff>152400</xdr:colOff>
      <xdr:row>29</xdr:row>
      <xdr:rowOff>26670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259080</xdr:colOff>
      <xdr:row>14</xdr:row>
      <xdr:rowOff>38100</xdr:rowOff>
    </xdr:from>
    <xdr:to>
      <xdr:col>19</xdr:col>
      <xdr:colOff>213360</xdr:colOff>
      <xdr:row>29</xdr:row>
      <xdr:rowOff>19050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274320</xdr:colOff>
      <xdr:row>14</xdr:row>
      <xdr:rowOff>45720</xdr:rowOff>
    </xdr:from>
    <xdr:to>
      <xdr:col>9</xdr:col>
      <xdr:colOff>228600</xdr:colOff>
      <xdr:row>29</xdr:row>
      <xdr:rowOff>26670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83820</xdr:colOff>
      <xdr:row>29</xdr:row>
      <xdr:rowOff>72390</xdr:rowOff>
    </xdr:from>
    <xdr:to>
      <xdr:col>4</xdr:col>
      <xdr:colOff>220980</xdr:colOff>
      <xdr:row>44</xdr:row>
      <xdr:rowOff>53340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274320</xdr:colOff>
      <xdr:row>29</xdr:row>
      <xdr:rowOff>68580</xdr:rowOff>
    </xdr:from>
    <xdr:to>
      <xdr:col>14</xdr:col>
      <xdr:colOff>160020</xdr:colOff>
      <xdr:row>44</xdr:row>
      <xdr:rowOff>49530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274320</xdr:colOff>
      <xdr:row>29</xdr:row>
      <xdr:rowOff>76200</xdr:rowOff>
    </xdr:from>
    <xdr:to>
      <xdr:col>19</xdr:col>
      <xdr:colOff>220980</xdr:colOff>
      <xdr:row>44</xdr:row>
      <xdr:rowOff>57150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327660</xdr:colOff>
      <xdr:row>29</xdr:row>
      <xdr:rowOff>83820</xdr:rowOff>
    </xdr:from>
    <xdr:to>
      <xdr:col>9</xdr:col>
      <xdr:colOff>213360</xdr:colOff>
      <xdr:row>44</xdr:row>
      <xdr:rowOff>64770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0.16709</cdr:x>
      <cdr:y>0.46061</cdr:y>
    </cdr:from>
    <cdr:to>
      <cdr:x>0.54114</cdr:x>
      <cdr:y>0.55291</cdr:y>
    </cdr:to>
    <cdr:sp macro="" textlink="">
      <cdr:nvSpPr>
        <cdr:cNvPr id="2" name="Oval 1"/>
        <cdr:cNvSpPr/>
      </cdr:nvSpPr>
      <cdr:spPr>
        <a:xfrm xmlns:a="http://schemas.openxmlformats.org/drawingml/2006/main">
          <a:off x="500380" y="1254760"/>
          <a:ext cx="1120140" cy="251460"/>
        </a:xfrm>
        <a:prstGeom xmlns:a="http://schemas.openxmlformats.org/drawingml/2006/main" prst="ellipse">
          <a:avLst/>
        </a:prstGeom>
        <a:noFill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i-FI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7</xdr:row>
      <xdr:rowOff>91440</xdr:rowOff>
    </xdr:from>
    <xdr:to>
      <xdr:col>6</xdr:col>
      <xdr:colOff>38100</xdr:colOff>
      <xdr:row>28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175260</xdr:colOff>
      <xdr:row>7</xdr:row>
      <xdr:rowOff>99060</xdr:rowOff>
    </xdr:from>
    <xdr:to>
      <xdr:col>11</xdr:col>
      <xdr:colOff>121920</xdr:colOff>
      <xdr:row>27</xdr:row>
      <xdr:rowOff>175260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205740</xdr:colOff>
      <xdr:row>7</xdr:row>
      <xdr:rowOff>99060</xdr:rowOff>
    </xdr:from>
    <xdr:to>
      <xdr:col>16</xdr:col>
      <xdr:colOff>220980</xdr:colOff>
      <xdr:row>28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12</xdr:row>
      <xdr:rowOff>95250</xdr:rowOff>
    </xdr:from>
    <xdr:to>
      <xdr:col>13</xdr:col>
      <xdr:colOff>373380</xdr:colOff>
      <xdr:row>40</xdr:row>
      <xdr:rowOff>167640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</xdr:colOff>
      <xdr:row>12</xdr:row>
      <xdr:rowOff>80010</xdr:rowOff>
    </xdr:from>
    <xdr:to>
      <xdr:col>13</xdr:col>
      <xdr:colOff>281940</xdr:colOff>
      <xdr:row>38</xdr:row>
      <xdr:rowOff>144780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125730</xdr:rowOff>
    </xdr:from>
    <xdr:to>
      <xdr:col>13</xdr:col>
      <xdr:colOff>403860</xdr:colOff>
      <xdr:row>35</xdr:row>
      <xdr:rowOff>137160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2"/>
  <sheetViews>
    <sheetView workbookViewId="0">
      <selection activeCell="C3" sqref="C3"/>
    </sheetView>
  </sheetViews>
  <sheetFormatPr defaultRowHeight="14.4" x14ac:dyDescent="0.3"/>
  <cols>
    <col min="1" max="1" width="9.44140625" customWidth="1"/>
    <col min="2" max="2" width="45.33203125" style="8" customWidth="1"/>
    <col min="3" max="3" width="8.88671875" style="8"/>
    <col min="5" max="5" width="8.88671875" style="8"/>
    <col min="6" max="6" width="59.33203125" bestFit="1" customWidth="1"/>
    <col min="7" max="7" width="8.88671875" style="8"/>
  </cols>
  <sheetData>
    <row r="1" spans="1:7" s="19" customFormat="1" ht="18" x14ac:dyDescent="0.35">
      <c r="A1" s="19" t="s">
        <v>0</v>
      </c>
      <c r="B1" s="20"/>
      <c r="C1" s="20"/>
      <c r="E1" s="19" t="s">
        <v>67</v>
      </c>
      <c r="G1" s="20"/>
    </row>
    <row r="2" spans="1:7" x14ac:dyDescent="0.3">
      <c r="A2" s="13" t="s">
        <v>49</v>
      </c>
      <c r="B2" s="12" t="s">
        <v>48</v>
      </c>
      <c r="C2" s="13" t="s">
        <v>10</v>
      </c>
      <c r="E2" s="13" t="s">
        <v>49</v>
      </c>
      <c r="F2" s="12" t="s">
        <v>48</v>
      </c>
      <c r="G2" s="13" t="s">
        <v>10</v>
      </c>
    </row>
    <row r="3" spans="1:7" x14ac:dyDescent="0.3">
      <c r="A3" s="8">
        <v>127</v>
      </c>
      <c r="B3" s="16" t="s">
        <v>50</v>
      </c>
      <c r="C3" s="15">
        <v>499</v>
      </c>
      <c r="E3" s="8">
        <v>127</v>
      </c>
      <c r="F3" s="16" t="s">
        <v>50</v>
      </c>
      <c r="G3" s="15">
        <v>6968</v>
      </c>
    </row>
    <row r="4" spans="1:7" x14ac:dyDescent="0.3">
      <c r="A4" s="8">
        <v>373</v>
      </c>
      <c r="B4" s="16" t="s">
        <v>52</v>
      </c>
      <c r="C4" s="15">
        <v>441</v>
      </c>
      <c r="E4" s="8">
        <v>470</v>
      </c>
      <c r="F4" s="16" t="s">
        <v>51</v>
      </c>
      <c r="G4" s="15">
        <v>5369</v>
      </c>
    </row>
    <row r="5" spans="1:7" x14ac:dyDescent="0.3">
      <c r="A5" s="8">
        <v>470</v>
      </c>
      <c r="B5" s="16" t="s">
        <v>51</v>
      </c>
      <c r="C5" s="15">
        <v>373</v>
      </c>
      <c r="E5" s="8">
        <v>373</v>
      </c>
      <c r="F5" s="16" t="s">
        <v>52</v>
      </c>
      <c r="G5" s="15">
        <v>5019</v>
      </c>
    </row>
    <row r="6" spans="1:7" x14ac:dyDescent="0.3">
      <c r="A6" s="8">
        <v>90</v>
      </c>
      <c r="B6" s="16" t="s">
        <v>62</v>
      </c>
      <c r="C6" s="15">
        <v>301</v>
      </c>
      <c r="E6" s="8" t="s">
        <v>54</v>
      </c>
      <c r="F6" s="16" t="s">
        <v>53</v>
      </c>
      <c r="G6" s="15">
        <v>4670</v>
      </c>
    </row>
    <row r="7" spans="1:7" x14ac:dyDescent="0.3">
      <c r="A7" s="8" t="s">
        <v>64</v>
      </c>
      <c r="B7" s="17" t="s">
        <v>63</v>
      </c>
      <c r="C7" s="15">
        <v>242</v>
      </c>
      <c r="E7" s="8" t="s">
        <v>56</v>
      </c>
      <c r="F7" s="14" t="s">
        <v>55</v>
      </c>
      <c r="G7" s="15">
        <v>4155</v>
      </c>
    </row>
    <row r="8" spans="1:7" x14ac:dyDescent="0.3">
      <c r="A8" s="8">
        <v>87</v>
      </c>
      <c r="B8" s="16" t="s">
        <v>61</v>
      </c>
      <c r="C8" s="15">
        <v>223</v>
      </c>
      <c r="E8" s="8" t="s">
        <v>58</v>
      </c>
      <c r="F8" s="16" t="s">
        <v>57</v>
      </c>
      <c r="G8" s="15">
        <v>3834</v>
      </c>
    </row>
    <row r="9" spans="1:7" x14ac:dyDescent="0.3">
      <c r="A9" s="8" t="s">
        <v>58</v>
      </c>
      <c r="B9" s="16" t="s">
        <v>57</v>
      </c>
      <c r="C9" s="15">
        <v>203</v>
      </c>
      <c r="E9" s="8">
        <v>140</v>
      </c>
      <c r="F9" s="14" t="s">
        <v>59</v>
      </c>
      <c r="G9" s="15">
        <v>3828</v>
      </c>
    </row>
    <row r="10" spans="1:7" x14ac:dyDescent="0.3">
      <c r="A10" s="8" t="s">
        <v>54</v>
      </c>
      <c r="B10" s="16" t="s">
        <v>53</v>
      </c>
      <c r="C10" s="15">
        <v>202</v>
      </c>
      <c r="E10" s="8">
        <v>371</v>
      </c>
      <c r="F10" s="16" t="s">
        <v>60</v>
      </c>
      <c r="G10" s="15">
        <v>3736</v>
      </c>
    </row>
    <row r="11" spans="1:7" x14ac:dyDescent="0.3">
      <c r="A11" s="8" t="s">
        <v>66</v>
      </c>
      <c r="B11" s="17" t="s">
        <v>65</v>
      </c>
      <c r="C11" s="15">
        <v>195</v>
      </c>
      <c r="E11" s="8">
        <v>87</v>
      </c>
      <c r="F11" s="16" t="s">
        <v>61</v>
      </c>
      <c r="G11" s="15">
        <v>3427</v>
      </c>
    </row>
    <row r="12" spans="1:7" x14ac:dyDescent="0.3">
      <c r="A12" s="8">
        <v>371</v>
      </c>
      <c r="B12" s="16" t="s">
        <v>60</v>
      </c>
      <c r="C12" s="15">
        <v>174</v>
      </c>
      <c r="E12" s="8">
        <v>90</v>
      </c>
      <c r="F12" s="16" t="s">
        <v>62</v>
      </c>
      <c r="G12" s="15">
        <v>3361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1"/>
  <sheetViews>
    <sheetView topLeftCell="A12" workbookViewId="0">
      <selection activeCell="L38" sqref="L38"/>
    </sheetView>
  </sheetViews>
  <sheetFormatPr defaultRowHeight="14.4" x14ac:dyDescent="0.3"/>
  <cols>
    <col min="1" max="1" width="21.109375" customWidth="1"/>
    <col min="2" max="3" width="0" hidden="1" customWidth="1"/>
    <col min="7" max="7" width="11.88671875" hidden="1" customWidth="1"/>
    <col min="8" max="8" width="0" hidden="1" customWidth="1"/>
    <col min="9" max="9" width="8.88671875" style="35"/>
  </cols>
  <sheetData>
    <row r="1" spans="1:9" x14ac:dyDescent="0.3">
      <c r="A1" s="12"/>
      <c r="B1" s="12" t="s">
        <v>114</v>
      </c>
      <c r="C1" t="s">
        <v>115</v>
      </c>
      <c r="D1" s="12" t="s">
        <v>114</v>
      </c>
      <c r="F1" s="12"/>
      <c r="G1" s="12" t="s">
        <v>122</v>
      </c>
      <c r="I1" s="34" t="s">
        <v>123</v>
      </c>
    </row>
    <row r="2" spans="1:9" x14ac:dyDescent="0.3">
      <c r="A2" s="6" t="s">
        <v>0</v>
      </c>
      <c r="B2" s="1">
        <v>373</v>
      </c>
      <c r="C2">
        <v>5669</v>
      </c>
      <c r="D2" s="21">
        <f>B2/C2</f>
        <v>6.5796436761333565E-2</v>
      </c>
      <c r="F2" s="6" t="s">
        <v>0</v>
      </c>
      <c r="G2" s="30">
        <v>8</v>
      </c>
      <c r="H2">
        <v>5669</v>
      </c>
      <c r="I2" s="35">
        <f>G2/H2</f>
        <v>1.4111836302698889E-3</v>
      </c>
    </row>
    <row r="3" spans="1:9" x14ac:dyDescent="0.3">
      <c r="A3" t="s">
        <v>5</v>
      </c>
      <c r="B3" s="1">
        <v>315</v>
      </c>
      <c r="C3">
        <v>2111</v>
      </c>
      <c r="D3" s="21">
        <f t="shared" ref="D3:D11" si="0">B3/C3</f>
        <v>0.14921837991473236</v>
      </c>
      <c r="F3" t="s">
        <v>1</v>
      </c>
      <c r="G3" s="1">
        <v>21</v>
      </c>
      <c r="H3">
        <v>3466</v>
      </c>
      <c r="I3" s="35">
        <f t="shared" ref="I3:I11" si="1">G3/H3</f>
        <v>6.0588574725908831E-3</v>
      </c>
    </row>
    <row r="4" spans="1:9" x14ac:dyDescent="0.3">
      <c r="A4" t="s">
        <v>110</v>
      </c>
      <c r="B4" s="1">
        <v>272</v>
      </c>
      <c r="C4">
        <v>1564</v>
      </c>
      <c r="D4" s="21">
        <f t="shared" si="0"/>
        <v>0.17391304347826086</v>
      </c>
      <c r="F4" t="s">
        <v>2</v>
      </c>
      <c r="G4" s="1">
        <v>17</v>
      </c>
      <c r="H4">
        <v>3203</v>
      </c>
      <c r="I4" s="35">
        <f t="shared" si="1"/>
        <v>5.3075241960661877E-3</v>
      </c>
    </row>
    <row r="5" spans="1:9" x14ac:dyDescent="0.3">
      <c r="A5" t="s">
        <v>2</v>
      </c>
      <c r="B5" s="1">
        <v>248</v>
      </c>
      <c r="C5">
        <v>3203</v>
      </c>
      <c r="D5" s="21">
        <f t="shared" si="0"/>
        <v>7.7427411801436155E-2</v>
      </c>
      <c r="F5" t="s">
        <v>116</v>
      </c>
      <c r="G5" s="1">
        <v>8</v>
      </c>
      <c r="H5">
        <v>1076</v>
      </c>
      <c r="I5" s="35">
        <f t="shared" si="1"/>
        <v>7.4349442379182153E-3</v>
      </c>
    </row>
    <row r="6" spans="1:9" x14ac:dyDescent="0.3">
      <c r="A6" t="s">
        <v>1</v>
      </c>
      <c r="B6" s="1">
        <v>233</v>
      </c>
      <c r="C6">
        <v>3466</v>
      </c>
      <c r="D6" s="21">
        <f t="shared" si="0"/>
        <v>6.7224466243508363E-2</v>
      </c>
      <c r="F6" t="s">
        <v>117</v>
      </c>
      <c r="G6" s="1">
        <v>6</v>
      </c>
      <c r="H6">
        <v>849</v>
      </c>
      <c r="I6" s="35">
        <f t="shared" si="1"/>
        <v>7.0671378091872791E-3</v>
      </c>
    </row>
    <row r="7" spans="1:9" x14ac:dyDescent="0.3">
      <c r="A7" t="s">
        <v>3</v>
      </c>
      <c r="B7" s="1">
        <v>194</v>
      </c>
      <c r="C7">
        <v>2695</v>
      </c>
      <c r="D7" s="21">
        <f t="shared" si="0"/>
        <v>7.1985157699443414E-2</v>
      </c>
      <c r="F7" t="s">
        <v>118</v>
      </c>
      <c r="G7" s="1">
        <v>5</v>
      </c>
      <c r="H7">
        <v>1504</v>
      </c>
      <c r="I7" s="35">
        <f t="shared" si="1"/>
        <v>3.324468085106383E-3</v>
      </c>
    </row>
    <row r="8" spans="1:9" x14ac:dyDescent="0.3">
      <c r="A8" t="s">
        <v>111</v>
      </c>
      <c r="B8" s="1">
        <v>189</v>
      </c>
      <c r="C8">
        <v>1413</v>
      </c>
      <c r="D8" s="21">
        <f t="shared" si="0"/>
        <v>0.13375796178343949</v>
      </c>
      <c r="F8" t="s">
        <v>119</v>
      </c>
      <c r="G8" s="1">
        <v>5</v>
      </c>
      <c r="H8">
        <v>996</v>
      </c>
      <c r="I8" s="35">
        <f t="shared" si="1"/>
        <v>5.0200803212851405E-3</v>
      </c>
    </row>
    <row r="9" spans="1:9" x14ac:dyDescent="0.3">
      <c r="A9" t="s">
        <v>112</v>
      </c>
      <c r="B9" s="1">
        <v>154</v>
      </c>
      <c r="C9">
        <v>1000</v>
      </c>
      <c r="D9" s="21">
        <f t="shared" si="0"/>
        <v>0.154</v>
      </c>
      <c r="F9" t="s">
        <v>6</v>
      </c>
      <c r="G9" s="1">
        <v>4</v>
      </c>
      <c r="H9">
        <v>2020</v>
      </c>
      <c r="I9" s="35">
        <f t="shared" si="1"/>
        <v>1.9801980198019802E-3</v>
      </c>
    </row>
    <row r="10" spans="1:9" x14ac:dyDescent="0.3">
      <c r="A10" t="s">
        <v>113</v>
      </c>
      <c r="B10" s="1">
        <v>137</v>
      </c>
      <c r="C10">
        <v>1196</v>
      </c>
      <c r="D10" s="21">
        <f t="shared" si="0"/>
        <v>0.11454849498327759</v>
      </c>
      <c r="F10" t="s">
        <v>120</v>
      </c>
      <c r="G10" s="1">
        <v>4</v>
      </c>
      <c r="H10">
        <v>888</v>
      </c>
      <c r="I10" s="35">
        <f t="shared" si="1"/>
        <v>4.5045045045045045E-3</v>
      </c>
    </row>
    <row r="11" spans="1:9" x14ac:dyDescent="0.3">
      <c r="A11" t="s">
        <v>9</v>
      </c>
      <c r="B11" s="1">
        <v>135</v>
      </c>
      <c r="C11">
        <v>1855</v>
      </c>
      <c r="D11" s="21">
        <f t="shared" si="0"/>
        <v>7.277628032345014E-2</v>
      </c>
      <c r="F11" t="s">
        <v>121</v>
      </c>
      <c r="G11" s="1">
        <v>4</v>
      </c>
      <c r="H11">
        <v>1072</v>
      </c>
      <c r="I11" s="35">
        <f t="shared" si="1"/>
        <v>3.7313432835820895E-3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12"/>
  <sheetViews>
    <sheetView topLeftCell="A13" workbookViewId="0">
      <selection activeCell="A2" sqref="A2"/>
    </sheetView>
  </sheetViews>
  <sheetFormatPr defaultRowHeight="14.4" x14ac:dyDescent="0.3"/>
  <cols>
    <col min="1" max="1" width="22.77734375" customWidth="1"/>
  </cols>
  <sheetData>
    <row r="1" spans="1:3" x14ac:dyDescent="0.3">
      <c r="A1" t="s">
        <v>106</v>
      </c>
    </row>
    <row r="2" spans="1:3" ht="15.6" x14ac:dyDescent="0.3">
      <c r="A2" s="18" t="s">
        <v>99</v>
      </c>
      <c r="B2" s="25" t="s">
        <v>100</v>
      </c>
      <c r="C2" s="26" t="s">
        <v>101</v>
      </c>
    </row>
    <row r="3" spans="1:3" x14ac:dyDescent="0.3">
      <c r="A3" t="s">
        <v>0</v>
      </c>
      <c r="B3" s="27">
        <v>0.94752337272887577</v>
      </c>
      <c r="C3" s="28">
        <v>5669</v>
      </c>
    </row>
    <row r="4" spans="1:3" x14ac:dyDescent="0.3">
      <c r="A4" t="s">
        <v>1</v>
      </c>
      <c r="B4" s="27">
        <v>1.3264281592614107</v>
      </c>
      <c r="C4" s="28">
        <v>3466</v>
      </c>
    </row>
    <row r="5" spans="1:3" x14ac:dyDescent="0.3">
      <c r="A5" t="s">
        <v>2</v>
      </c>
      <c r="B5" s="27">
        <v>1.2995129566032142</v>
      </c>
      <c r="C5" s="28">
        <v>3203</v>
      </c>
    </row>
    <row r="6" spans="1:3" x14ac:dyDescent="0.3">
      <c r="A6" t="s">
        <v>3</v>
      </c>
      <c r="B6" s="27">
        <v>1.4476549165120736</v>
      </c>
      <c r="C6" s="28">
        <v>2695</v>
      </c>
    </row>
    <row r="7" spans="1:3" x14ac:dyDescent="0.3">
      <c r="A7" t="s">
        <v>4</v>
      </c>
      <c r="B7" s="27">
        <v>0.96564417177913686</v>
      </c>
      <c r="C7" s="28">
        <v>2119</v>
      </c>
    </row>
    <row r="8" spans="1:3" x14ac:dyDescent="0.3">
      <c r="A8" t="s">
        <v>5</v>
      </c>
      <c r="B8" s="27">
        <v>0.68962576977736567</v>
      </c>
      <c r="C8" s="28">
        <v>2111</v>
      </c>
    </row>
    <row r="9" spans="1:3" x14ac:dyDescent="0.3">
      <c r="A9" t="s">
        <v>6</v>
      </c>
      <c r="B9" s="27">
        <v>1.0493663366336647</v>
      </c>
      <c r="C9" s="28">
        <v>2020</v>
      </c>
    </row>
    <row r="10" spans="1:3" x14ac:dyDescent="0.3">
      <c r="A10" t="s">
        <v>7</v>
      </c>
      <c r="B10" s="27">
        <v>0.38959874934861943</v>
      </c>
      <c r="C10" s="28">
        <v>1919</v>
      </c>
    </row>
    <row r="11" spans="1:3" x14ac:dyDescent="0.3">
      <c r="A11" t="s">
        <v>8</v>
      </c>
      <c r="B11" s="27">
        <v>0.90309739222991103</v>
      </c>
      <c r="C11" s="28">
        <v>1879</v>
      </c>
    </row>
    <row r="12" spans="1:3" x14ac:dyDescent="0.3">
      <c r="A12" t="s">
        <v>9</v>
      </c>
      <c r="B12" s="27">
        <v>0.96085175202156059</v>
      </c>
      <c r="C12" s="28">
        <v>1855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B41"/>
  <sheetViews>
    <sheetView topLeftCell="A13" workbookViewId="0">
      <selection activeCell="B42" sqref="B42"/>
    </sheetView>
  </sheetViews>
  <sheetFormatPr defaultRowHeight="14.4" x14ac:dyDescent="0.3"/>
  <sheetData>
    <row r="1" spans="1:54" x14ac:dyDescent="0.3">
      <c r="A1" t="s">
        <v>10</v>
      </c>
    </row>
    <row r="2" spans="1:54" s="6" customFormat="1" x14ac:dyDescent="0.3"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  <c r="L2" s="6">
        <v>10</v>
      </c>
      <c r="M2" s="6">
        <v>11</v>
      </c>
      <c r="N2" s="6">
        <v>12</v>
      </c>
      <c r="O2" s="6">
        <v>13</v>
      </c>
      <c r="P2" s="6">
        <v>14</v>
      </c>
      <c r="Q2" s="6">
        <v>15</v>
      </c>
      <c r="R2" s="6">
        <v>16</v>
      </c>
      <c r="S2" s="6">
        <v>17</v>
      </c>
      <c r="T2" s="6">
        <v>18</v>
      </c>
      <c r="U2" s="6">
        <v>19</v>
      </c>
      <c r="V2" s="6">
        <v>21</v>
      </c>
      <c r="W2" s="6">
        <v>22</v>
      </c>
      <c r="X2" s="6">
        <v>23</v>
      </c>
      <c r="Y2" s="6">
        <v>24</v>
      </c>
      <c r="Z2" s="6">
        <v>30</v>
      </c>
      <c r="AA2" s="6">
        <v>99</v>
      </c>
    </row>
    <row r="3" spans="1:54" s="3" customFormat="1" x14ac:dyDescent="0.3">
      <c r="A3" s="3" t="s">
        <v>0</v>
      </c>
      <c r="B3" s="3" t="s">
        <v>0</v>
      </c>
      <c r="C3" s="4">
        <v>579</v>
      </c>
      <c r="D3" s="4">
        <v>77</v>
      </c>
      <c r="E3" s="4">
        <v>506</v>
      </c>
      <c r="F3" s="4">
        <v>999</v>
      </c>
      <c r="G3" s="4">
        <v>913</v>
      </c>
      <c r="H3" s="4">
        <v>433</v>
      </c>
      <c r="I3" s="4">
        <v>98</v>
      </c>
      <c r="J3" s="4">
        <v>274</v>
      </c>
      <c r="K3" s="4">
        <v>91</v>
      </c>
      <c r="L3" s="4">
        <v>34</v>
      </c>
      <c r="M3" s="4">
        <v>109</v>
      </c>
      <c r="N3" s="4">
        <v>44</v>
      </c>
      <c r="O3" s="4">
        <v>140</v>
      </c>
      <c r="P3" s="4">
        <v>732</v>
      </c>
      <c r="Q3" s="4">
        <v>41</v>
      </c>
      <c r="R3" s="4">
        <v>104</v>
      </c>
      <c r="S3" s="4"/>
      <c r="T3" s="4">
        <v>3</v>
      </c>
      <c r="U3" s="4">
        <v>2</v>
      </c>
      <c r="V3" s="4">
        <v>90</v>
      </c>
      <c r="W3" s="4">
        <v>9</v>
      </c>
      <c r="X3" s="4"/>
      <c r="Y3" s="4">
        <v>4</v>
      </c>
      <c r="Z3" s="4">
        <v>1</v>
      </c>
      <c r="AA3" s="4">
        <v>386</v>
      </c>
      <c r="BA3" s="4">
        <v>5669</v>
      </c>
      <c r="BB3" s="5">
        <v>3.2997001234785674</v>
      </c>
    </row>
    <row r="4" spans="1:54" x14ac:dyDescent="0.3">
      <c r="A4" t="s">
        <v>1</v>
      </c>
      <c r="B4" t="s">
        <v>39</v>
      </c>
      <c r="C4" s="1">
        <v>338</v>
      </c>
      <c r="D4" s="1"/>
      <c r="E4" s="1">
        <v>235</v>
      </c>
      <c r="F4" s="1">
        <v>466</v>
      </c>
      <c r="G4" s="1">
        <v>841</v>
      </c>
      <c r="H4" s="1">
        <v>285</v>
      </c>
      <c r="I4" s="1">
        <v>249</v>
      </c>
      <c r="J4" s="1">
        <v>109</v>
      </c>
      <c r="K4" s="1">
        <v>61</v>
      </c>
      <c r="L4" s="1">
        <v>9</v>
      </c>
      <c r="M4" s="1">
        <v>229</v>
      </c>
      <c r="N4" s="1">
        <v>60</v>
      </c>
      <c r="O4" s="1">
        <v>158</v>
      </c>
      <c r="P4" s="1">
        <v>3</v>
      </c>
      <c r="Q4" s="1"/>
      <c r="R4" s="1">
        <v>54</v>
      </c>
      <c r="S4" s="1">
        <v>7</v>
      </c>
      <c r="T4" s="1">
        <v>1</v>
      </c>
      <c r="U4" s="1"/>
      <c r="V4" s="1">
        <v>33</v>
      </c>
      <c r="W4" s="1"/>
      <c r="X4" s="1">
        <v>3</v>
      </c>
      <c r="Y4" s="1">
        <v>1</v>
      </c>
      <c r="Z4" s="1">
        <v>69</v>
      </c>
      <c r="AA4" s="1">
        <v>255</v>
      </c>
      <c r="BA4" s="1">
        <v>3466</v>
      </c>
      <c r="BB4" s="2">
        <v>4.2749567224466247</v>
      </c>
    </row>
    <row r="5" spans="1:54" x14ac:dyDescent="0.3">
      <c r="A5" t="s">
        <v>2</v>
      </c>
      <c r="B5" t="s">
        <v>40</v>
      </c>
      <c r="C5" s="1">
        <v>164</v>
      </c>
      <c r="D5" s="1">
        <v>56</v>
      </c>
      <c r="E5" s="1">
        <v>6</v>
      </c>
      <c r="F5" s="1">
        <v>335</v>
      </c>
      <c r="G5" s="1">
        <v>1181</v>
      </c>
      <c r="H5" s="1">
        <v>321</v>
      </c>
      <c r="I5" s="1">
        <v>142</v>
      </c>
      <c r="J5" s="1">
        <v>98</v>
      </c>
      <c r="K5" s="1">
        <v>37</v>
      </c>
      <c r="L5" s="1">
        <v>44</v>
      </c>
      <c r="M5" s="1">
        <v>69</v>
      </c>
      <c r="N5" s="1">
        <v>34</v>
      </c>
      <c r="O5" s="1">
        <v>78</v>
      </c>
      <c r="P5" s="1">
        <v>7</v>
      </c>
      <c r="Q5" s="1"/>
      <c r="R5" s="1">
        <v>151</v>
      </c>
      <c r="S5" s="1">
        <v>133</v>
      </c>
      <c r="T5" s="1">
        <v>4</v>
      </c>
      <c r="U5" s="1"/>
      <c r="V5" s="1">
        <v>70</v>
      </c>
      <c r="W5" s="1"/>
      <c r="X5" s="1">
        <v>3</v>
      </c>
      <c r="Y5" s="1"/>
      <c r="Z5" s="1">
        <v>4</v>
      </c>
      <c r="AA5" s="1">
        <v>266</v>
      </c>
      <c r="BA5" s="1">
        <v>3203</v>
      </c>
      <c r="BB5" s="2">
        <v>3.9719013424914142</v>
      </c>
    </row>
    <row r="6" spans="1:54" x14ac:dyDescent="0.3">
      <c r="A6" t="s">
        <v>3</v>
      </c>
      <c r="B6" t="s">
        <v>41</v>
      </c>
      <c r="C6" s="1">
        <v>165</v>
      </c>
      <c r="D6" s="1">
        <v>1</v>
      </c>
      <c r="E6" s="1">
        <v>292</v>
      </c>
      <c r="F6" s="1">
        <v>341</v>
      </c>
      <c r="G6" s="1">
        <v>439</v>
      </c>
      <c r="H6" s="1">
        <v>190</v>
      </c>
      <c r="I6" s="1">
        <v>44</v>
      </c>
      <c r="J6" s="1">
        <v>251</v>
      </c>
      <c r="K6" s="1">
        <v>37</v>
      </c>
      <c r="L6" s="1">
        <v>14</v>
      </c>
      <c r="M6" s="1">
        <v>124</v>
      </c>
      <c r="N6" s="1">
        <v>47</v>
      </c>
      <c r="O6" s="1">
        <v>58</v>
      </c>
      <c r="P6" s="1">
        <v>197</v>
      </c>
      <c r="Q6" s="1">
        <v>128</v>
      </c>
      <c r="R6" s="1">
        <v>22</v>
      </c>
      <c r="S6" s="1"/>
      <c r="T6" s="1">
        <v>74</v>
      </c>
      <c r="U6" s="1"/>
      <c r="V6" s="1">
        <v>8</v>
      </c>
      <c r="W6" s="1">
        <v>10</v>
      </c>
      <c r="X6" s="1">
        <v>42</v>
      </c>
      <c r="Y6" s="1">
        <v>1</v>
      </c>
      <c r="Z6" s="1">
        <v>12</v>
      </c>
      <c r="AA6" s="1">
        <v>198</v>
      </c>
      <c r="BA6" s="1">
        <v>2695</v>
      </c>
      <c r="BB6" s="2">
        <v>4.8790352504638221</v>
      </c>
    </row>
    <row r="7" spans="1:54" x14ac:dyDescent="0.3">
      <c r="A7" t="s">
        <v>4</v>
      </c>
      <c r="B7" t="s">
        <v>42</v>
      </c>
      <c r="C7" s="1">
        <v>49</v>
      </c>
      <c r="D7" s="1">
        <v>1045</v>
      </c>
      <c r="E7" s="1">
        <v>164</v>
      </c>
      <c r="F7" s="1">
        <v>116</v>
      </c>
      <c r="G7" s="1">
        <v>150</v>
      </c>
      <c r="H7" s="1">
        <v>72</v>
      </c>
      <c r="I7" s="1">
        <v>42</v>
      </c>
      <c r="J7" s="1">
        <v>166</v>
      </c>
      <c r="K7" s="1">
        <v>10</v>
      </c>
      <c r="L7" s="1">
        <v>3</v>
      </c>
      <c r="M7" s="1">
        <v>19</v>
      </c>
      <c r="N7" s="1">
        <v>2</v>
      </c>
      <c r="O7" s="1">
        <v>16</v>
      </c>
      <c r="P7" s="1">
        <v>2</v>
      </c>
      <c r="Q7" s="1"/>
      <c r="R7" s="1">
        <v>27</v>
      </c>
      <c r="S7" s="1"/>
      <c r="T7" s="1"/>
      <c r="U7" s="1"/>
      <c r="V7" s="1">
        <v>13</v>
      </c>
      <c r="W7" s="1"/>
      <c r="X7" s="1"/>
      <c r="Y7" s="1">
        <v>1</v>
      </c>
      <c r="Z7" s="1">
        <v>3</v>
      </c>
      <c r="AA7" s="1">
        <v>219</v>
      </c>
      <c r="BA7" s="1">
        <v>2119</v>
      </c>
      <c r="BB7" s="2">
        <v>2.0136857008022653</v>
      </c>
    </row>
    <row r="8" spans="1:54" x14ac:dyDescent="0.3">
      <c r="A8" t="s">
        <v>5</v>
      </c>
      <c r="B8" t="s">
        <v>43</v>
      </c>
      <c r="C8" s="1">
        <v>84</v>
      </c>
      <c r="D8" s="1"/>
      <c r="E8" s="1">
        <v>72</v>
      </c>
      <c r="F8" s="1">
        <v>163</v>
      </c>
      <c r="G8" s="1">
        <v>3</v>
      </c>
      <c r="H8" s="1">
        <v>279</v>
      </c>
      <c r="I8" s="1">
        <v>146</v>
      </c>
      <c r="J8" s="1">
        <v>76</v>
      </c>
      <c r="K8" s="1">
        <v>183</v>
      </c>
      <c r="L8" s="1">
        <v>12</v>
      </c>
      <c r="M8" s="1">
        <v>34</v>
      </c>
      <c r="N8" s="1">
        <v>125</v>
      </c>
      <c r="O8" s="1">
        <v>294</v>
      </c>
      <c r="P8" s="1"/>
      <c r="Q8" s="1"/>
      <c r="R8" s="1">
        <v>1</v>
      </c>
      <c r="S8" s="1">
        <v>51</v>
      </c>
      <c r="T8" s="1"/>
      <c r="U8" s="1"/>
      <c r="V8" s="1"/>
      <c r="W8" s="1"/>
      <c r="X8" s="1">
        <v>22</v>
      </c>
      <c r="Y8" s="1"/>
      <c r="Z8" s="1">
        <v>241</v>
      </c>
      <c r="AA8" s="1">
        <v>325</v>
      </c>
      <c r="BA8" s="1">
        <v>2111</v>
      </c>
      <c r="BB8" s="2">
        <v>1.5599242065371861</v>
      </c>
    </row>
    <row r="9" spans="1:54" x14ac:dyDescent="0.3">
      <c r="A9" t="s">
        <v>6</v>
      </c>
      <c r="B9" t="s">
        <v>44</v>
      </c>
      <c r="C9" s="1">
        <v>212</v>
      </c>
      <c r="D9" s="1">
        <v>3</v>
      </c>
      <c r="E9" s="1">
        <v>359</v>
      </c>
      <c r="F9" s="1">
        <v>424</v>
      </c>
      <c r="G9" s="1">
        <v>21</v>
      </c>
      <c r="H9" s="1">
        <v>262</v>
      </c>
      <c r="I9" s="1">
        <v>7</v>
      </c>
      <c r="J9" s="1">
        <v>129</v>
      </c>
      <c r="K9" s="1">
        <v>25</v>
      </c>
      <c r="L9" s="1">
        <v>3</v>
      </c>
      <c r="M9" s="1">
        <v>92</v>
      </c>
      <c r="N9" s="1">
        <v>83</v>
      </c>
      <c r="O9" s="1">
        <v>3</v>
      </c>
      <c r="P9" s="1"/>
      <c r="Q9" s="1">
        <v>112</v>
      </c>
      <c r="R9" s="1">
        <v>44</v>
      </c>
      <c r="S9" s="1">
        <v>1</v>
      </c>
      <c r="T9" s="1">
        <v>29</v>
      </c>
      <c r="U9" s="1"/>
      <c r="V9" s="1">
        <v>108</v>
      </c>
      <c r="W9" s="1"/>
      <c r="X9" s="1">
        <v>5</v>
      </c>
      <c r="Y9" s="1"/>
      <c r="Z9" s="1"/>
      <c r="AA9" s="1">
        <v>98</v>
      </c>
      <c r="BA9" s="1">
        <v>2020</v>
      </c>
      <c r="BB9" s="2">
        <v>5.2980198019801978</v>
      </c>
    </row>
    <row r="10" spans="1:54" x14ac:dyDescent="0.3">
      <c r="A10" t="s">
        <v>7</v>
      </c>
      <c r="B10" t="s">
        <v>45</v>
      </c>
      <c r="C10" s="1"/>
      <c r="D10" s="1"/>
      <c r="E10" s="1">
        <v>1914</v>
      </c>
      <c r="F10" s="1"/>
      <c r="G10" s="1"/>
      <c r="H10" s="1"/>
      <c r="I10" s="1"/>
      <c r="J10" s="1"/>
      <c r="K10" s="1">
        <v>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>
        <v>1</v>
      </c>
      <c r="BA10" s="1">
        <v>1919</v>
      </c>
      <c r="BB10" s="2">
        <v>5.1589369463262119E-2</v>
      </c>
    </row>
    <row r="11" spans="1:54" x14ac:dyDescent="0.3">
      <c r="A11" t="s">
        <v>8</v>
      </c>
      <c r="B11" t="s">
        <v>46</v>
      </c>
      <c r="C11" s="1">
        <v>171</v>
      </c>
      <c r="D11" s="1"/>
      <c r="E11" s="1">
        <v>317</v>
      </c>
      <c r="F11" s="1">
        <v>860</v>
      </c>
      <c r="G11" s="1">
        <v>186</v>
      </c>
      <c r="H11" s="1">
        <v>46</v>
      </c>
      <c r="I11" s="1">
        <v>37</v>
      </c>
      <c r="J11" s="1">
        <v>75</v>
      </c>
      <c r="K11" s="1"/>
      <c r="L11" s="1">
        <v>8</v>
      </c>
      <c r="M11" s="1">
        <v>6</v>
      </c>
      <c r="N11" s="1"/>
      <c r="O11" s="1">
        <v>92</v>
      </c>
      <c r="P11" s="1">
        <v>32</v>
      </c>
      <c r="Q11" s="1"/>
      <c r="R11" s="1">
        <v>9</v>
      </c>
      <c r="S11" s="1"/>
      <c r="T11" s="1">
        <v>1</v>
      </c>
      <c r="U11" s="1"/>
      <c r="V11" s="1">
        <v>15</v>
      </c>
      <c r="W11" s="1"/>
      <c r="X11" s="1"/>
      <c r="Y11" s="1">
        <v>1</v>
      </c>
      <c r="Z11" s="1"/>
      <c r="AA11" s="1">
        <v>23</v>
      </c>
      <c r="BA11" s="1">
        <v>1879</v>
      </c>
      <c r="BB11" s="2">
        <v>4.1516764236295902</v>
      </c>
    </row>
    <row r="12" spans="1:54" x14ac:dyDescent="0.3">
      <c r="A12" t="s">
        <v>9</v>
      </c>
      <c r="B12" t="s">
        <v>47</v>
      </c>
      <c r="C12" s="1">
        <v>281</v>
      </c>
      <c r="D12" s="1">
        <v>67</v>
      </c>
      <c r="E12" s="1">
        <v>385</v>
      </c>
      <c r="F12" s="1">
        <v>265</v>
      </c>
      <c r="G12" s="1">
        <v>121</v>
      </c>
      <c r="H12" s="1">
        <v>138</v>
      </c>
      <c r="I12" s="1">
        <v>51</v>
      </c>
      <c r="J12" s="1">
        <v>69</v>
      </c>
      <c r="K12" s="1">
        <v>27</v>
      </c>
      <c r="L12" s="1">
        <v>9</v>
      </c>
      <c r="M12" s="1">
        <v>38</v>
      </c>
      <c r="N12" s="1">
        <v>9</v>
      </c>
      <c r="O12" s="1">
        <v>31</v>
      </c>
      <c r="P12" s="1">
        <v>162</v>
      </c>
      <c r="Q12" s="1">
        <v>1</v>
      </c>
      <c r="R12" s="1">
        <v>27</v>
      </c>
      <c r="S12" s="1"/>
      <c r="T12" s="1">
        <v>2</v>
      </c>
      <c r="U12" s="1"/>
      <c r="V12" s="1">
        <v>29</v>
      </c>
      <c r="W12" s="1">
        <v>3</v>
      </c>
      <c r="X12" s="1">
        <v>1</v>
      </c>
      <c r="Y12" s="1"/>
      <c r="Z12" s="1"/>
      <c r="AA12" s="1">
        <v>139</v>
      </c>
      <c r="BA12" s="1">
        <v>1855</v>
      </c>
      <c r="BB12" s="2">
        <v>3.1865229110512128</v>
      </c>
    </row>
    <row r="13" spans="1:54" x14ac:dyDescent="0.3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1" t="s">
        <v>38</v>
      </c>
      <c r="Q13" t="s">
        <v>37</v>
      </c>
      <c r="R13" s="1"/>
      <c r="S13" s="1"/>
      <c r="T13" s="1"/>
      <c r="U13" s="1"/>
      <c r="V13" s="1"/>
      <c r="W13" s="1"/>
      <c r="X13" s="1"/>
      <c r="Y13" s="1"/>
      <c r="Z13" s="1"/>
      <c r="AA13" s="1"/>
      <c r="BA13" s="1"/>
      <c r="BB13" s="2"/>
    </row>
    <row r="14" spans="1:54" x14ac:dyDescent="0.3">
      <c r="P14" s="10">
        <v>1</v>
      </c>
      <c r="Q14" s="5" t="s">
        <v>12</v>
      </c>
    </row>
    <row r="15" spans="1:54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11">
        <v>2</v>
      </c>
      <c r="Q15" s="2" t="s">
        <v>13</v>
      </c>
      <c r="R15" s="6"/>
      <c r="U15" s="6"/>
      <c r="V15" s="6"/>
      <c r="W15" s="6"/>
      <c r="X15" s="6"/>
      <c r="Y15" s="6"/>
      <c r="Z15" s="6"/>
      <c r="AA15" s="6"/>
    </row>
    <row r="16" spans="1:54" x14ac:dyDescent="0.3">
      <c r="A16" s="3"/>
      <c r="B16" s="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11">
        <v>3</v>
      </c>
      <c r="Q16" s="2" t="s">
        <v>14</v>
      </c>
      <c r="R16" s="5"/>
      <c r="U16" s="5"/>
      <c r="V16" s="5"/>
      <c r="W16" s="5"/>
      <c r="X16" s="5"/>
      <c r="Y16" s="5"/>
      <c r="Z16" s="5"/>
      <c r="AA16" s="5"/>
    </row>
    <row r="17" spans="3:27" x14ac:dyDescent="0.3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11">
        <v>4</v>
      </c>
      <c r="Q17" s="2" t="s">
        <v>15</v>
      </c>
      <c r="R17" s="2"/>
      <c r="U17" s="2"/>
      <c r="V17" s="2"/>
      <c r="W17" s="2"/>
      <c r="X17" s="2"/>
      <c r="Y17" s="2"/>
      <c r="Z17" s="2"/>
      <c r="AA17" s="2"/>
    </row>
    <row r="18" spans="3:27" x14ac:dyDescent="0.3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1">
        <v>5</v>
      </c>
      <c r="Q18" s="2" t="s">
        <v>16</v>
      </c>
      <c r="R18" s="2"/>
      <c r="U18" s="2"/>
      <c r="V18" s="2"/>
      <c r="W18" s="2"/>
      <c r="X18" s="2"/>
      <c r="Y18" s="2"/>
      <c r="Z18" s="2"/>
      <c r="AA18" s="2"/>
    </row>
    <row r="19" spans="3:27" x14ac:dyDescent="0.3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11">
        <v>6</v>
      </c>
      <c r="Q19" s="2" t="s">
        <v>17</v>
      </c>
      <c r="R19" s="2"/>
      <c r="U19" s="2"/>
      <c r="V19" s="2"/>
      <c r="W19" s="2"/>
      <c r="X19" s="2"/>
      <c r="Y19" s="2"/>
      <c r="Z19" s="2"/>
      <c r="AA19" s="2"/>
    </row>
    <row r="20" spans="3:27" x14ac:dyDescent="0.3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11">
        <v>7</v>
      </c>
      <c r="Q20" s="2" t="s">
        <v>18</v>
      </c>
      <c r="R20" s="2"/>
      <c r="U20" s="2"/>
      <c r="V20" s="2"/>
      <c r="W20" s="2"/>
      <c r="X20" s="2"/>
      <c r="Y20" s="2"/>
      <c r="Z20" s="2"/>
      <c r="AA20" s="2"/>
    </row>
    <row r="21" spans="3:27" x14ac:dyDescent="0.3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11">
        <v>8</v>
      </c>
      <c r="Q21" s="2" t="s">
        <v>19</v>
      </c>
      <c r="R21" s="2"/>
      <c r="U21" s="2"/>
      <c r="V21" s="2"/>
      <c r="W21" s="2"/>
      <c r="X21" s="2"/>
      <c r="Y21" s="2"/>
      <c r="Z21" s="2"/>
      <c r="AA21" s="2"/>
    </row>
    <row r="22" spans="3:27" x14ac:dyDescent="0.3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11">
        <v>9</v>
      </c>
      <c r="Q22" s="2" t="s">
        <v>20</v>
      </c>
      <c r="R22" s="2"/>
      <c r="U22" s="2"/>
      <c r="V22" s="2"/>
      <c r="W22" s="2"/>
      <c r="X22" s="2"/>
      <c r="Y22" s="2"/>
      <c r="Z22" s="2"/>
      <c r="AA22" s="2"/>
    </row>
    <row r="23" spans="3:27" x14ac:dyDescent="0.3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11">
        <v>10</v>
      </c>
      <c r="Q23" s="2" t="s">
        <v>21</v>
      </c>
      <c r="R23" s="2"/>
      <c r="U23" s="2"/>
      <c r="V23" s="2"/>
      <c r="W23" s="2"/>
      <c r="X23" s="2"/>
      <c r="Y23" s="2"/>
      <c r="Z23" s="2"/>
      <c r="AA23" s="2"/>
    </row>
    <row r="24" spans="3:27" x14ac:dyDescent="0.3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11">
        <v>11</v>
      </c>
      <c r="Q24" t="s">
        <v>22</v>
      </c>
      <c r="R24" s="2"/>
      <c r="U24" s="2"/>
      <c r="V24" s="2"/>
      <c r="W24" s="2"/>
      <c r="X24" s="2"/>
      <c r="Y24" s="2"/>
      <c r="Z24" s="2"/>
      <c r="AA24" s="2"/>
    </row>
    <row r="25" spans="3:27" x14ac:dyDescent="0.3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11">
        <v>12</v>
      </c>
      <c r="Q25" t="s">
        <v>23</v>
      </c>
      <c r="R25" s="2"/>
      <c r="U25" s="2"/>
      <c r="V25" s="2"/>
      <c r="W25" s="2"/>
      <c r="X25" s="2"/>
      <c r="Y25" s="2"/>
      <c r="Z25" s="2"/>
      <c r="AA25" s="2"/>
    </row>
    <row r="26" spans="3:27" x14ac:dyDescent="0.3">
      <c r="P26" s="11">
        <v>13</v>
      </c>
      <c r="Q26" t="s">
        <v>24</v>
      </c>
    </row>
    <row r="27" spans="3:27" x14ac:dyDescent="0.3">
      <c r="P27" s="11">
        <v>14</v>
      </c>
      <c r="Q27" t="s">
        <v>25</v>
      </c>
    </row>
    <row r="28" spans="3:27" x14ac:dyDescent="0.3">
      <c r="P28" s="11">
        <v>15</v>
      </c>
      <c r="Q28" t="s">
        <v>26</v>
      </c>
    </row>
    <row r="29" spans="3:27" x14ac:dyDescent="0.3">
      <c r="P29" s="11">
        <v>16</v>
      </c>
      <c r="Q29" t="s">
        <v>27</v>
      </c>
    </row>
    <row r="30" spans="3:27" x14ac:dyDescent="0.3">
      <c r="P30" s="11">
        <v>17</v>
      </c>
      <c r="Q30" t="s">
        <v>28</v>
      </c>
    </row>
    <row r="31" spans="3:27" x14ac:dyDescent="0.3">
      <c r="P31" s="11">
        <v>18</v>
      </c>
      <c r="Q31" t="s">
        <v>29</v>
      </c>
    </row>
    <row r="32" spans="3:27" x14ac:dyDescent="0.3">
      <c r="P32" s="11">
        <v>19</v>
      </c>
      <c r="Q32" t="s">
        <v>30</v>
      </c>
    </row>
    <row r="33" spans="16:19" x14ac:dyDescent="0.3">
      <c r="P33" s="11">
        <v>21</v>
      </c>
      <c r="Q33" t="s">
        <v>31</v>
      </c>
    </row>
    <row r="34" spans="16:19" x14ac:dyDescent="0.3">
      <c r="P34" s="11">
        <v>22</v>
      </c>
      <c r="Q34" t="s">
        <v>32</v>
      </c>
    </row>
    <row r="35" spans="16:19" x14ac:dyDescent="0.3">
      <c r="P35" s="11">
        <v>23</v>
      </c>
      <c r="Q35" t="s">
        <v>33</v>
      </c>
    </row>
    <row r="36" spans="16:19" x14ac:dyDescent="0.3">
      <c r="P36" s="11">
        <v>24</v>
      </c>
      <c r="Q36" t="s">
        <v>34</v>
      </c>
    </row>
    <row r="37" spans="16:19" x14ac:dyDescent="0.3">
      <c r="P37" s="11">
        <v>30</v>
      </c>
      <c r="Q37" t="s">
        <v>35</v>
      </c>
    </row>
    <row r="38" spans="16:19" x14ac:dyDescent="0.3">
      <c r="P38" s="11">
        <v>99</v>
      </c>
      <c r="Q38" t="s">
        <v>36</v>
      </c>
    </row>
    <row r="40" spans="16:19" x14ac:dyDescent="0.3">
      <c r="S40" s="11"/>
    </row>
    <row r="41" spans="16:19" x14ac:dyDescent="0.3">
      <c r="S41" s="11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E22"/>
  <sheetViews>
    <sheetView workbookViewId="0">
      <selection activeCell="D2" sqref="D2"/>
    </sheetView>
  </sheetViews>
  <sheetFormatPr defaultRowHeight="14.4" x14ac:dyDescent="0.3"/>
  <cols>
    <col min="1" max="1" width="29.33203125" style="8" customWidth="1"/>
  </cols>
  <sheetData>
    <row r="2" spans="1:5" x14ac:dyDescent="0.3">
      <c r="A2" s="13" t="s">
        <v>49</v>
      </c>
      <c r="B2" s="12" t="s">
        <v>48</v>
      </c>
      <c r="C2" t="s">
        <v>67</v>
      </c>
      <c r="D2" t="s">
        <v>0</v>
      </c>
    </row>
    <row r="3" spans="1:5" x14ac:dyDescent="0.3">
      <c r="A3" s="14" t="s">
        <v>50</v>
      </c>
      <c r="B3" s="8">
        <v>127</v>
      </c>
      <c r="C3" s="2">
        <v>4.4543628013777266</v>
      </c>
      <c r="D3" s="7">
        <v>3.8557114228456912</v>
      </c>
      <c r="E3" s="22">
        <f>D3/C3</f>
        <v>0.86560336343800426</v>
      </c>
    </row>
    <row r="4" spans="1:5" x14ac:dyDescent="0.3">
      <c r="A4" s="14" t="s">
        <v>51</v>
      </c>
      <c r="B4" s="8">
        <v>470</v>
      </c>
      <c r="C4" s="2">
        <v>3.3276215310113617</v>
      </c>
      <c r="D4" s="7">
        <v>3.5683646112600536</v>
      </c>
      <c r="E4" s="23">
        <f t="shared" ref="E4:E22" si="0">D4/C4</f>
        <v>1.0723468934207561</v>
      </c>
    </row>
    <row r="5" spans="1:5" x14ac:dyDescent="0.3">
      <c r="A5" s="14" t="s">
        <v>52</v>
      </c>
      <c r="B5" s="8">
        <v>373</v>
      </c>
      <c r="C5" s="2">
        <v>2.7453676031081891</v>
      </c>
      <c r="D5" s="7">
        <v>2.7641723356009069</v>
      </c>
      <c r="E5" s="21">
        <f t="shared" si="0"/>
        <v>1.0068496227869186</v>
      </c>
    </row>
    <row r="6" spans="1:5" x14ac:dyDescent="0.3">
      <c r="A6" s="14" t="s">
        <v>57</v>
      </c>
      <c r="B6" s="8" t="s">
        <v>58</v>
      </c>
      <c r="C6" s="2">
        <v>3.4561815336463222</v>
      </c>
      <c r="D6" s="7">
        <v>3.1231527093596059</v>
      </c>
      <c r="E6" s="21">
        <f t="shared" si="0"/>
        <v>0.90364255434946261</v>
      </c>
    </row>
    <row r="7" spans="1:5" x14ac:dyDescent="0.3">
      <c r="A7" s="14" t="s">
        <v>59</v>
      </c>
      <c r="B7" s="8">
        <v>140</v>
      </c>
      <c r="C7" s="2">
        <v>1.9877220480668756</v>
      </c>
      <c r="D7" s="7">
        <v>2.0144927536231885</v>
      </c>
      <c r="E7" s="21">
        <f t="shared" si="0"/>
        <v>1.0134680327072632</v>
      </c>
    </row>
    <row r="8" spans="1:5" x14ac:dyDescent="0.3">
      <c r="A8" s="14" t="s">
        <v>60</v>
      </c>
      <c r="B8" s="8">
        <v>371</v>
      </c>
      <c r="C8" s="2">
        <v>3.7719486081370448</v>
      </c>
      <c r="D8" s="7">
        <v>3.4827586206896552</v>
      </c>
      <c r="E8" s="21">
        <f t="shared" si="0"/>
        <v>0.92333140838039685</v>
      </c>
    </row>
    <row r="9" spans="1:5" x14ac:dyDescent="0.3">
      <c r="A9" s="14" t="s">
        <v>61</v>
      </c>
      <c r="B9" s="8">
        <v>87</v>
      </c>
      <c r="C9" s="2">
        <v>7.3133936387510943</v>
      </c>
      <c r="D9" s="7">
        <v>7.2780269058295968</v>
      </c>
      <c r="E9" s="21">
        <f t="shared" si="0"/>
        <v>0.99516411468212218</v>
      </c>
    </row>
    <row r="10" spans="1:5" x14ac:dyDescent="0.3">
      <c r="A10" s="14" t="s">
        <v>62</v>
      </c>
      <c r="B10" s="8">
        <v>90</v>
      </c>
      <c r="C10" s="2">
        <v>4.4457006843201432</v>
      </c>
      <c r="D10" s="7">
        <v>3.9933554817275749</v>
      </c>
      <c r="E10" s="21">
        <f t="shared" si="0"/>
        <v>0.89825108915047369</v>
      </c>
    </row>
    <row r="11" spans="1:5" x14ac:dyDescent="0.3">
      <c r="A11" s="14" t="s">
        <v>65</v>
      </c>
      <c r="B11" s="8" t="s">
        <v>66</v>
      </c>
      <c r="C11" s="2">
        <v>3.6248583301851154</v>
      </c>
      <c r="D11" s="7">
        <v>3.476923076923077</v>
      </c>
      <c r="E11" s="21">
        <f t="shared" si="0"/>
        <v>0.9591886800016034</v>
      </c>
    </row>
    <row r="12" spans="1:5" x14ac:dyDescent="0.3">
      <c r="A12" s="14" t="s">
        <v>68</v>
      </c>
      <c r="B12" s="8" t="s">
        <v>69</v>
      </c>
      <c r="C12" s="2">
        <v>4.5023659305993693</v>
      </c>
      <c r="D12" s="7">
        <v>3.8496732026143792</v>
      </c>
      <c r="E12" s="22">
        <f t="shared" si="0"/>
        <v>0.85503338954546027</v>
      </c>
    </row>
    <row r="13" spans="1:5" x14ac:dyDescent="0.3">
      <c r="A13" s="14" t="s">
        <v>70</v>
      </c>
      <c r="B13" s="8">
        <v>359</v>
      </c>
      <c r="C13" s="2">
        <v>3.0788229111928533</v>
      </c>
      <c r="D13" s="7">
        <v>4.1566265060240966</v>
      </c>
      <c r="E13" s="22">
        <f t="shared" si="0"/>
        <v>1.3500700189390435</v>
      </c>
    </row>
    <row r="14" spans="1:5" x14ac:dyDescent="0.3">
      <c r="A14" s="14" t="s">
        <v>71</v>
      </c>
      <c r="B14" s="8">
        <v>15</v>
      </c>
      <c r="C14" s="2">
        <v>2.9424673784104387</v>
      </c>
      <c r="D14" s="7">
        <v>2.6543209876543208</v>
      </c>
      <c r="E14" s="21">
        <f t="shared" si="0"/>
        <v>0.90207320805990432</v>
      </c>
    </row>
    <row r="15" spans="1:5" x14ac:dyDescent="0.3">
      <c r="A15" s="14" t="s">
        <v>72</v>
      </c>
      <c r="B15" s="8">
        <v>162</v>
      </c>
      <c r="C15" s="2">
        <v>2.699254349627175</v>
      </c>
      <c r="D15" s="7">
        <v>2.6382978723404253</v>
      </c>
      <c r="E15" s="21">
        <f t="shared" si="0"/>
        <v>0.97741729033606295</v>
      </c>
    </row>
    <row r="16" spans="1:5" x14ac:dyDescent="0.3">
      <c r="A16" s="14" t="s">
        <v>73</v>
      </c>
      <c r="B16" s="8">
        <v>494</v>
      </c>
      <c r="C16" s="2">
        <v>1.9192273924495171</v>
      </c>
      <c r="D16" s="7">
        <v>2.0833333333333335</v>
      </c>
      <c r="E16" s="23">
        <f t="shared" si="0"/>
        <v>1.085506251906069</v>
      </c>
    </row>
    <row r="17" spans="1:5" x14ac:dyDescent="0.3">
      <c r="A17" s="14" t="s">
        <v>74</v>
      </c>
      <c r="B17" s="8" t="s">
        <v>75</v>
      </c>
      <c r="C17" s="2">
        <v>8.3642785065590317</v>
      </c>
      <c r="D17" s="7">
        <v>6.7846153846153845</v>
      </c>
      <c r="E17" s="22">
        <f t="shared" si="0"/>
        <v>0.81114173557170299</v>
      </c>
    </row>
    <row r="18" spans="1:5" x14ac:dyDescent="0.3">
      <c r="A18" s="14" t="s">
        <v>76</v>
      </c>
      <c r="B18" s="8" t="s">
        <v>77</v>
      </c>
      <c r="C18" s="2">
        <v>3.9443319838056681</v>
      </c>
      <c r="D18" s="7">
        <v>3.6129032258064515</v>
      </c>
      <c r="E18" s="21">
        <f t="shared" si="0"/>
        <v>0.9159734121367139</v>
      </c>
    </row>
    <row r="19" spans="1:5" x14ac:dyDescent="0.3">
      <c r="A19" s="14" t="s">
        <v>78</v>
      </c>
      <c r="B19" s="8" t="s">
        <v>79</v>
      </c>
      <c r="C19" s="2">
        <v>3.2479253112033195</v>
      </c>
      <c r="D19" s="7">
        <v>3.2911392405063293</v>
      </c>
      <c r="E19" s="21">
        <f t="shared" si="0"/>
        <v>1.0133050871440759</v>
      </c>
    </row>
    <row r="20" spans="1:5" x14ac:dyDescent="0.3">
      <c r="A20" s="14" t="s">
        <v>80</v>
      </c>
      <c r="B20" s="8" t="s">
        <v>81</v>
      </c>
      <c r="C20" s="2">
        <v>1.8002171552660151</v>
      </c>
      <c r="D20" s="7">
        <v>1.9230769230769231</v>
      </c>
      <c r="E20" s="21">
        <f t="shared" si="0"/>
        <v>1.068247193096409</v>
      </c>
    </row>
    <row r="21" spans="1:5" x14ac:dyDescent="0.3">
      <c r="A21" s="14" t="s">
        <v>82</v>
      </c>
      <c r="B21" s="8">
        <v>32</v>
      </c>
      <c r="C21" s="2">
        <v>1.4328732747804267</v>
      </c>
      <c r="D21" s="7">
        <v>1.8085106382978724</v>
      </c>
      <c r="E21" s="22">
        <f t="shared" si="0"/>
        <v>1.262156723925923</v>
      </c>
    </row>
    <row r="22" spans="1:5" x14ac:dyDescent="0.3">
      <c r="A22" s="14" t="s">
        <v>83</v>
      </c>
      <c r="B22" s="8" t="s">
        <v>84</v>
      </c>
      <c r="C22" s="2">
        <v>5.198666666666667</v>
      </c>
      <c r="D22" s="7">
        <v>6.1857142857142859</v>
      </c>
      <c r="E22" s="22">
        <f t="shared" si="0"/>
        <v>1.1898655332869235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M4"/>
  <sheetViews>
    <sheetView tabSelected="1" topLeftCell="A5" workbookViewId="0">
      <selection activeCell="S33" sqref="S33"/>
    </sheetView>
  </sheetViews>
  <sheetFormatPr defaultRowHeight="14.4" x14ac:dyDescent="0.3"/>
  <cols>
    <col min="1" max="1" width="37.88671875" customWidth="1"/>
    <col min="6" max="6" width="19" customWidth="1"/>
  </cols>
  <sheetData>
    <row r="2" spans="1:13" x14ac:dyDescent="0.3">
      <c r="A2" s="13"/>
      <c r="B2" t="s">
        <v>67</v>
      </c>
      <c r="C2" t="s">
        <v>0</v>
      </c>
      <c r="F2" s="13"/>
      <c r="G2" t="s">
        <v>67</v>
      </c>
      <c r="H2" t="s">
        <v>0</v>
      </c>
      <c r="K2" s="3"/>
      <c r="M2" s="1"/>
    </row>
    <row r="3" spans="1:13" x14ac:dyDescent="0.3">
      <c r="A3" s="14" t="s">
        <v>135</v>
      </c>
      <c r="B3" s="1">
        <v>4670</v>
      </c>
      <c r="C3" s="1">
        <v>202</v>
      </c>
      <c r="F3" s="14" t="s">
        <v>134</v>
      </c>
      <c r="G3" s="1">
        <v>1139</v>
      </c>
      <c r="H3" s="1">
        <v>24</v>
      </c>
      <c r="J3" s="1"/>
      <c r="K3" s="3"/>
      <c r="M3" s="1"/>
    </row>
    <row r="4" spans="1:13" x14ac:dyDescent="0.3">
      <c r="A4" s="14" t="s">
        <v>136</v>
      </c>
      <c r="B4" s="1">
        <v>28</v>
      </c>
      <c r="C4" s="7">
        <v>0</v>
      </c>
      <c r="F4" s="14" t="s">
        <v>133</v>
      </c>
      <c r="G4" s="1">
        <v>3</v>
      </c>
      <c r="H4" s="36">
        <v>1</v>
      </c>
      <c r="J4" s="1"/>
      <c r="K4" s="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2"/>
  <sheetViews>
    <sheetView topLeftCell="A15" workbookViewId="0">
      <selection activeCell="W41" sqref="W41"/>
    </sheetView>
  </sheetViews>
  <sheetFormatPr defaultRowHeight="14.4" x14ac:dyDescent="0.3"/>
  <sheetData>
    <row r="1" spans="1:6" x14ac:dyDescent="0.3">
      <c r="C1" t="s">
        <v>10</v>
      </c>
      <c r="D1" t="s">
        <v>10</v>
      </c>
      <c r="E1" t="s">
        <v>11</v>
      </c>
      <c r="F1" t="s">
        <v>11</v>
      </c>
    </row>
    <row r="2" spans="1:6" x14ac:dyDescent="0.3">
      <c r="C2" s="9" t="s">
        <v>0</v>
      </c>
      <c r="D2" s="9" t="s">
        <v>67</v>
      </c>
      <c r="E2" s="9" t="s">
        <v>0</v>
      </c>
      <c r="F2" s="9" t="s">
        <v>67</v>
      </c>
    </row>
    <row r="3" spans="1:6" x14ac:dyDescent="0.3">
      <c r="A3" s="14">
        <v>89</v>
      </c>
      <c r="B3" t="s">
        <v>86</v>
      </c>
      <c r="C3" s="1">
        <v>8</v>
      </c>
      <c r="D3" s="1">
        <v>490</v>
      </c>
      <c r="E3" s="2">
        <v>6</v>
      </c>
      <c r="F3" s="2">
        <v>7.7102040816326527</v>
      </c>
    </row>
    <row r="4" spans="1:6" x14ac:dyDescent="0.3">
      <c r="A4" s="14">
        <v>90</v>
      </c>
      <c r="B4" t="s">
        <v>62</v>
      </c>
      <c r="C4" s="1">
        <v>301</v>
      </c>
      <c r="D4" s="1">
        <v>3361</v>
      </c>
      <c r="E4" s="2">
        <v>3.9933554817275749</v>
      </c>
      <c r="F4" s="2">
        <v>4.4457006843201432</v>
      </c>
    </row>
    <row r="5" spans="1:6" x14ac:dyDescent="0.3">
      <c r="A5" s="14">
        <v>161</v>
      </c>
      <c r="B5" t="s">
        <v>85</v>
      </c>
      <c r="C5" s="1">
        <v>4</v>
      </c>
      <c r="D5" s="1">
        <v>10</v>
      </c>
      <c r="E5" s="2">
        <v>3.5</v>
      </c>
      <c r="F5" s="2">
        <v>5.9</v>
      </c>
    </row>
    <row r="6" spans="1:6" x14ac:dyDescent="0.3">
      <c r="A6" s="14">
        <v>162</v>
      </c>
      <c r="B6" t="s">
        <v>72</v>
      </c>
      <c r="C6" s="1">
        <v>94</v>
      </c>
      <c r="D6" s="1">
        <v>1207</v>
      </c>
      <c r="E6" s="2">
        <v>2.6382978723404253</v>
      </c>
      <c r="F6" s="2">
        <v>2.699254349627175</v>
      </c>
    </row>
    <row r="7" spans="1:6" x14ac:dyDescent="0.3">
      <c r="A7" s="14" t="s">
        <v>87</v>
      </c>
      <c r="B7" t="s">
        <v>88</v>
      </c>
      <c r="C7" s="1">
        <v>14</v>
      </c>
      <c r="D7" s="1">
        <v>151</v>
      </c>
      <c r="E7" s="2">
        <v>14.285714285714286</v>
      </c>
      <c r="F7" s="2">
        <v>13.245033112582782</v>
      </c>
    </row>
    <row r="8" spans="1:6" x14ac:dyDescent="0.3">
      <c r="A8" s="14" t="s">
        <v>75</v>
      </c>
      <c r="B8" t="s">
        <v>74</v>
      </c>
      <c r="C8" s="1">
        <v>65</v>
      </c>
      <c r="D8" s="1">
        <v>991</v>
      </c>
      <c r="E8" s="2">
        <v>6.7846153846153845</v>
      </c>
      <c r="F8" s="2">
        <v>8.3642785065590317</v>
      </c>
    </row>
    <row r="9" spans="1:6" x14ac:dyDescent="0.3">
      <c r="A9" s="14" t="s">
        <v>89</v>
      </c>
      <c r="B9" t="s">
        <v>90</v>
      </c>
      <c r="C9" s="1">
        <v>3</v>
      </c>
      <c r="D9" s="1">
        <v>141</v>
      </c>
      <c r="E9" s="24">
        <v>3.6666666666666665</v>
      </c>
      <c r="F9" s="2">
        <v>10.914893617021276</v>
      </c>
    </row>
    <row r="10" spans="1:6" x14ac:dyDescent="0.3">
      <c r="A10" s="14" t="s">
        <v>69</v>
      </c>
      <c r="B10" t="s">
        <v>68</v>
      </c>
      <c r="C10" s="1">
        <v>153</v>
      </c>
      <c r="D10" s="1">
        <v>2536</v>
      </c>
      <c r="E10" s="24">
        <v>3.8496732026143792</v>
      </c>
      <c r="F10" s="2">
        <v>4.5023659305993693</v>
      </c>
    </row>
    <row r="11" spans="1:6" x14ac:dyDescent="0.3">
      <c r="A11" s="14" t="s">
        <v>91</v>
      </c>
      <c r="B11" t="s">
        <v>92</v>
      </c>
      <c r="C11" s="1">
        <v>13</v>
      </c>
      <c r="D11" s="1">
        <v>196</v>
      </c>
      <c r="E11" s="2">
        <v>6.384615384615385</v>
      </c>
      <c r="F11" s="2">
        <v>5.6326530612244898</v>
      </c>
    </row>
    <row r="12" spans="1:6" x14ac:dyDescent="0.3">
      <c r="A12" s="14" t="s">
        <v>79</v>
      </c>
      <c r="B12" t="s">
        <v>78</v>
      </c>
      <c r="C12" s="1">
        <v>79</v>
      </c>
      <c r="D12" s="1">
        <v>964</v>
      </c>
      <c r="E12" s="2">
        <v>3.2911392405063293</v>
      </c>
      <c r="F12" s="2">
        <v>3.2479253112033195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7"/>
  <sheetViews>
    <sheetView topLeftCell="A8" workbookViewId="0">
      <selection activeCell="R11" sqref="R11"/>
    </sheetView>
  </sheetViews>
  <sheetFormatPr defaultRowHeight="14.4" x14ac:dyDescent="0.3"/>
  <cols>
    <col min="1" max="1" width="4.5546875" bestFit="1" customWidth="1"/>
  </cols>
  <sheetData>
    <row r="1" spans="1:4" s="3" customFormat="1" x14ac:dyDescent="0.3">
      <c r="A1" s="3" t="s">
        <v>105</v>
      </c>
      <c r="B1" s="3" t="s">
        <v>67</v>
      </c>
      <c r="C1" s="3" t="s">
        <v>10</v>
      </c>
      <c r="D1" s="3" t="s">
        <v>11</v>
      </c>
    </row>
    <row r="2" spans="1:4" x14ac:dyDescent="0.3">
      <c r="A2" s="14">
        <v>336</v>
      </c>
      <c r="B2" t="s">
        <v>93</v>
      </c>
      <c r="C2" s="1">
        <v>2</v>
      </c>
      <c r="D2" s="24">
        <v>3</v>
      </c>
    </row>
    <row r="3" spans="1:4" x14ac:dyDescent="0.3">
      <c r="A3" s="14">
        <v>337</v>
      </c>
      <c r="B3" t="s">
        <v>94</v>
      </c>
      <c r="C3" s="1">
        <v>302</v>
      </c>
      <c r="D3" s="24">
        <v>4.1192052980132452</v>
      </c>
    </row>
    <row r="4" spans="1:4" x14ac:dyDescent="0.3">
      <c r="A4" s="14">
        <v>334</v>
      </c>
      <c r="B4" t="s">
        <v>95</v>
      </c>
      <c r="C4" s="1">
        <v>1</v>
      </c>
      <c r="D4" s="24">
        <v>4</v>
      </c>
    </row>
    <row r="5" spans="1:4" x14ac:dyDescent="0.3">
      <c r="A5" s="14">
        <v>335</v>
      </c>
      <c r="B5" t="s">
        <v>96</v>
      </c>
      <c r="C5" s="1">
        <v>108</v>
      </c>
      <c r="D5" s="24">
        <v>5.9074074074074074</v>
      </c>
    </row>
    <row r="6" spans="1:4" x14ac:dyDescent="0.3">
      <c r="A6" s="14">
        <v>274</v>
      </c>
      <c r="B6" t="s">
        <v>97</v>
      </c>
      <c r="C6" s="1">
        <v>2</v>
      </c>
      <c r="D6" s="24">
        <v>5</v>
      </c>
    </row>
    <row r="7" spans="1:4" x14ac:dyDescent="0.3">
      <c r="A7" s="14">
        <v>275</v>
      </c>
      <c r="B7" t="s">
        <v>98</v>
      </c>
      <c r="C7" s="1">
        <v>528</v>
      </c>
      <c r="D7" s="24">
        <v>8.1893939393939394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12"/>
  <sheetViews>
    <sheetView topLeftCell="A13" workbookViewId="0">
      <selection activeCell="A3" sqref="A3"/>
    </sheetView>
  </sheetViews>
  <sheetFormatPr defaultRowHeight="14.4" x14ac:dyDescent="0.3"/>
  <cols>
    <col min="3" max="3" width="8.88671875" style="7"/>
  </cols>
  <sheetData>
    <row r="1" spans="1:3" x14ac:dyDescent="0.3">
      <c r="A1" t="s">
        <v>109</v>
      </c>
    </row>
    <row r="2" spans="1:3" x14ac:dyDescent="0.3">
      <c r="A2" s="12" t="s">
        <v>102</v>
      </c>
      <c r="B2" s="12" t="s">
        <v>107</v>
      </c>
      <c r="C2" s="33" t="s">
        <v>108</v>
      </c>
    </row>
    <row r="3" spans="1:3" x14ac:dyDescent="0.3">
      <c r="A3" s="32" t="s">
        <v>0</v>
      </c>
      <c r="B3" s="1">
        <v>5669</v>
      </c>
      <c r="C3" s="7">
        <v>1.127712118539425</v>
      </c>
    </row>
    <row r="4" spans="1:3" x14ac:dyDescent="0.3">
      <c r="A4" s="32" t="s">
        <v>1</v>
      </c>
      <c r="B4" s="1">
        <v>3466</v>
      </c>
      <c r="C4" s="7">
        <v>1.2259088286208886</v>
      </c>
    </row>
    <row r="5" spans="1:3" x14ac:dyDescent="0.3">
      <c r="A5" s="32" t="s">
        <v>2</v>
      </c>
      <c r="B5" s="1">
        <v>3203</v>
      </c>
      <c r="C5" s="7">
        <v>1.4189822041835778</v>
      </c>
    </row>
    <row r="6" spans="1:3" x14ac:dyDescent="0.3">
      <c r="A6" s="32" t="s">
        <v>3</v>
      </c>
      <c r="B6" s="1">
        <v>2695</v>
      </c>
      <c r="C6" s="7">
        <v>1.1951762523191094</v>
      </c>
    </row>
    <row r="7" spans="1:3" x14ac:dyDescent="0.3">
      <c r="A7" s="32" t="s">
        <v>4</v>
      </c>
      <c r="B7" s="1">
        <v>2119</v>
      </c>
      <c r="C7" s="7">
        <v>1.2538933459178858</v>
      </c>
    </row>
    <row r="8" spans="1:3" x14ac:dyDescent="0.3">
      <c r="A8" s="32" t="s">
        <v>5</v>
      </c>
      <c r="B8" s="1">
        <v>2111</v>
      </c>
      <c r="C8" s="7">
        <v>1.0175272382756988</v>
      </c>
    </row>
    <row r="9" spans="1:3" x14ac:dyDescent="0.3">
      <c r="A9" s="32" t="s">
        <v>6</v>
      </c>
      <c r="B9" s="1">
        <v>2020</v>
      </c>
      <c r="C9" s="7">
        <v>1.1133663366336635</v>
      </c>
    </row>
    <row r="10" spans="1:3" x14ac:dyDescent="0.3">
      <c r="A10" s="32" t="s">
        <v>7</v>
      </c>
      <c r="B10" s="1">
        <v>1919</v>
      </c>
      <c r="C10" s="7">
        <v>1.0317873892652423</v>
      </c>
    </row>
    <row r="11" spans="1:3" x14ac:dyDescent="0.3">
      <c r="A11" s="32" t="s">
        <v>8</v>
      </c>
      <c r="B11" s="1">
        <v>1879</v>
      </c>
      <c r="C11" s="7">
        <v>1.1836083022884514</v>
      </c>
    </row>
    <row r="12" spans="1:3" x14ac:dyDescent="0.3">
      <c r="A12" s="32" t="s">
        <v>9</v>
      </c>
      <c r="B12" s="1">
        <v>1855</v>
      </c>
      <c r="C12" s="7">
        <v>1.1299191374663073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2"/>
  <sheetViews>
    <sheetView topLeftCell="A13" workbookViewId="0">
      <selection activeCell="D2" sqref="D2"/>
    </sheetView>
  </sheetViews>
  <sheetFormatPr defaultRowHeight="14.4" x14ac:dyDescent="0.3"/>
  <sheetData>
    <row r="1" spans="1:4" x14ac:dyDescent="0.3">
      <c r="A1" t="s">
        <v>104</v>
      </c>
    </row>
    <row r="2" spans="1:4" x14ac:dyDescent="0.3">
      <c r="A2" s="12" t="s">
        <v>102</v>
      </c>
      <c r="B2" s="12" t="s">
        <v>10</v>
      </c>
      <c r="C2" t="s">
        <v>103</v>
      </c>
      <c r="D2" t="s">
        <v>131</v>
      </c>
    </row>
    <row r="3" spans="1:4" x14ac:dyDescent="0.3">
      <c r="A3" s="29" t="s">
        <v>0</v>
      </c>
      <c r="B3" s="30">
        <v>5669</v>
      </c>
      <c r="C3" s="6">
        <v>1694</v>
      </c>
      <c r="D3" s="31">
        <v>0.29881813370964899</v>
      </c>
    </row>
    <row r="4" spans="1:4" x14ac:dyDescent="0.3">
      <c r="A4" s="32" t="s">
        <v>1</v>
      </c>
      <c r="B4" s="1">
        <v>3466</v>
      </c>
      <c r="C4">
        <v>787</v>
      </c>
      <c r="D4" s="21">
        <v>0.22706289671090593</v>
      </c>
    </row>
    <row r="5" spans="1:4" x14ac:dyDescent="0.3">
      <c r="A5" s="32" t="s">
        <v>2</v>
      </c>
      <c r="B5" s="1">
        <v>3203</v>
      </c>
      <c r="C5">
        <v>508</v>
      </c>
      <c r="D5" s="21">
        <v>0.15860131127068372</v>
      </c>
    </row>
    <row r="6" spans="1:4" x14ac:dyDescent="0.3">
      <c r="A6" s="32" t="s">
        <v>3</v>
      </c>
      <c r="B6" s="1">
        <v>2695</v>
      </c>
      <c r="C6">
        <v>976</v>
      </c>
      <c r="D6" s="21">
        <v>0.36215213358070503</v>
      </c>
    </row>
    <row r="7" spans="1:4" x14ac:dyDescent="0.3">
      <c r="A7" s="32" t="s">
        <v>4</v>
      </c>
      <c r="B7" s="1">
        <v>2119</v>
      </c>
      <c r="C7">
        <v>632</v>
      </c>
      <c r="D7" s="21">
        <v>0.2982538933459179</v>
      </c>
    </row>
    <row r="8" spans="1:4" x14ac:dyDescent="0.3">
      <c r="A8" s="32" t="s">
        <v>5</v>
      </c>
      <c r="B8" s="1">
        <v>2111</v>
      </c>
      <c r="C8">
        <v>1233</v>
      </c>
      <c r="D8" s="21">
        <v>0.58408337280909517</v>
      </c>
    </row>
    <row r="9" spans="1:4" x14ac:dyDescent="0.3">
      <c r="A9" s="32" t="s">
        <v>6</v>
      </c>
      <c r="B9" s="1">
        <v>2020</v>
      </c>
      <c r="C9">
        <v>1008</v>
      </c>
      <c r="D9" s="21">
        <v>0.49900990099009901</v>
      </c>
    </row>
    <row r="10" spans="1:4" x14ac:dyDescent="0.3">
      <c r="A10" s="32" t="s">
        <v>7</v>
      </c>
      <c r="B10" s="1">
        <v>1919</v>
      </c>
      <c r="C10">
        <v>18</v>
      </c>
      <c r="D10" s="21">
        <v>9.3798853569567481E-3</v>
      </c>
    </row>
    <row r="11" spans="1:4" x14ac:dyDescent="0.3">
      <c r="A11" s="32" t="s">
        <v>8</v>
      </c>
      <c r="B11" s="1">
        <v>1879</v>
      </c>
      <c r="C11">
        <v>1089</v>
      </c>
      <c r="D11" s="21">
        <v>0.57956359765832888</v>
      </c>
    </row>
    <row r="12" spans="1:4" x14ac:dyDescent="0.3">
      <c r="A12" s="32" t="s">
        <v>9</v>
      </c>
      <c r="B12" s="1">
        <v>1855</v>
      </c>
      <c r="C12">
        <v>775</v>
      </c>
      <c r="D12" s="21">
        <v>0.41778975741239893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2"/>
  <sheetViews>
    <sheetView topLeftCell="A13" workbookViewId="0">
      <selection activeCell="U14" sqref="U14"/>
    </sheetView>
  </sheetViews>
  <sheetFormatPr defaultRowHeight="14.4" x14ac:dyDescent="0.3"/>
  <sheetData>
    <row r="1" spans="1:4" x14ac:dyDescent="0.3">
      <c r="A1" t="s">
        <v>130</v>
      </c>
    </row>
    <row r="2" spans="1:4" x14ac:dyDescent="0.3">
      <c r="A2" s="12" t="s">
        <v>124</v>
      </c>
      <c r="B2" s="12" t="s">
        <v>129</v>
      </c>
      <c r="C2" t="s">
        <v>115</v>
      </c>
      <c r="D2" t="s">
        <v>132</v>
      </c>
    </row>
    <row r="3" spans="1:4" x14ac:dyDescent="0.3">
      <c r="A3" s="6" t="s">
        <v>0</v>
      </c>
      <c r="B3" s="1">
        <v>341</v>
      </c>
      <c r="C3">
        <v>5669</v>
      </c>
      <c r="D3" s="35">
        <f>B3/C3</f>
        <v>6.0151702240254012E-2</v>
      </c>
    </row>
    <row r="4" spans="1:4" x14ac:dyDescent="0.3">
      <c r="A4" t="s">
        <v>6</v>
      </c>
      <c r="B4" s="1">
        <v>227</v>
      </c>
      <c r="C4">
        <v>2020</v>
      </c>
      <c r="D4" s="35">
        <f t="shared" ref="D4:D12" si="0">B4/C4</f>
        <v>0.11237623762376238</v>
      </c>
    </row>
    <row r="5" spans="1:4" x14ac:dyDescent="0.3">
      <c r="A5" t="s">
        <v>1</v>
      </c>
      <c r="B5" s="1">
        <v>169</v>
      </c>
      <c r="C5">
        <v>3466</v>
      </c>
      <c r="D5" s="35">
        <f t="shared" si="0"/>
        <v>4.8759376803231391E-2</v>
      </c>
    </row>
    <row r="6" spans="1:4" x14ac:dyDescent="0.3">
      <c r="A6" t="s">
        <v>125</v>
      </c>
      <c r="B6" s="1">
        <v>143</v>
      </c>
      <c r="C6">
        <v>909</v>
      </c>
      <c r="D6" s="35">
        <f t="shared" si="0"/>
        <v>0.15731573157315731</v>
      </c>
    </row>
    <row r="7" spans="1:4" x14ac:dyDescent="0.3">
      <c r="A7" t="s">
        <v>126</v>
      </c>
      <c r="B7" s="1">
        <v>123</v>
      </c>
      <c r="C7">
        <v>1138</v>
      </c>
      <c r="D7" s="35">
        <f t="shared" si="0"/>
        <v>0.10808435852372583</v>
      </c>
    </row>
    <row r="8" spans="1:4" x14ac:dyDescent="0.3">
      <c r="A8" t="s">
        <v>3</v>
      </c>
      <c r="B8" s="1">
        <v>103</v>
      </c>
      <c r="C8">
        <v>2695</v>
      </c>
      <c r="D8" s="35">
        <f t="shared" si="0"/>
        <v>3.821892393320965E-2</v>
      </c>
    </row>
    <row r="9" spans="1:4" x14ac:dyDescent="0.3">
      <c r="A9" t="s">
        <v>118</v>
      </c>
      <c r="B9" s="1">
        <v>89</v>
      </c>
      <c r="C9">
        <v>1504</v>
      </c>
      <c r="D9" s="35">
        <f t="shared" si="0"/>
        <v>5.9175531914893616E-2</v>
      </c>
    </row>
    <row r="10" spans="1:4" x14ac:dyDescent="0.3">
      <c r="A10" t="s">
        <v>2</v>
      </c>
      <c r="B10" s="1">
        <v>78</v>
      </c>
      <c r="C10">
        <v>3203</v>
      </c>
      <c r="D10" s="35">
        <f t="shared" si="0"/>
        <v>2.4352169840774273E-2</v>
      </c>
    </row>
    <row r="11" spans="1:4" x14ac:dyDescent="0.3">
      <c r="A11" t="s">
        <v>127</v>
      </c>
      <c r="B11" s="1">
        <v>74</v>
      </c>
      <c r="C11">
        <v>1767</v>
      </c>
      <c r="D11" s="35">
        <f t="shared" si="0"/>
        <v>4.187889077532541E-2</v>
      </c>
    </row>
    <row r="12" spans="1:4" x14ac:dyDescent="0.3">
      <c r="A12" t="s">
        <v>128</v>
      </c>
      <c r="B12" s="1">
        <v>73</v>
      </c>
      <c r="C12">
        <v>1420</v>
      </c>
      <c r="D12" s="35">
        <f t="shared" si="0"/>
        <v>5.1408450704225353E-2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DRG</vt:lpstr>
      <vt:lpstr>MDC</vt:lpstr>
      <vt:lpstr>LOS</vt:lpstr>
      <vt:lpstr>Day_surgery</vt:lpstr>
      <vt:lpstr>CC</vt:lpstr>
      <vt:lpstr>CC2</vt:lpstr>
      <vt:lpstr>Dx_per_case</vt:lpstr>
      <vt:lpstr>Unspecific_codes</vt:lpstr>
      <vt:lpstr>R codes</vt:lpstr>
      <vt:lpstr>error_DRG_rare_dx_proc_comb.</vt:lpstr>
      <vt:lpstr>CMI</vt:lpstr>
    </vt:vector>
  </TitlesOfParts>
  <Company>KL-FCG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Kahur Kristiina</dc:creator>
  <cp:lastModifiedBy>Kahur Kristiina</cp:lastModifiedBy>
  <dcterms:created xsi:type="dcterms:W3CDTF">2017-11-13T13:17:11Z</dcterms:created>
  <dcterms:modified xsi:type="dcterms:W3CDTF">2017-11-14T17:49:01Z</dcterms:modified>
</cp:coreProperties>
</file>