
<file path=[Content_Types].xml><?xml version="1.0" encoding="utf-8"?>
<Types xmlns="http://schemas.openxmlformats.org/package/2006/content-types">
  <Default Extension="xml" ContentType="application/xml"/>
  <Default Extension="bin" ContentType="application/vnd.openxmlformats-officedocument.spreadsheetml.printerSettings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27809"/>
  <workbookPr filterPrivacy="1"/>
  <mc:AlternateContent xmlns:mc="http://schemas.openxmlformats.org/markup-compatibility/2006">
    <mc:Choice Requires="x15">
      <x15ac:absPath xmlns:x15ac="http://schemas.microsoft.com/office/spreadsheetml/2010/11/ac" url="/Users/triinhabicht/Dropbox/GEO_UHCP_WHO/SSA_organisational_capacity/Missions/February_2019/Summary_MoH_8FEB/"/>
    </mc:Choice>
  </mc:AlternateContent>
  <bookViews>
    <workbookView xWindow="0" yWindow="0" windowWidth="25600" windowHeight="16000" firstSheet="2" activeTab="2"/>
  </bookViews>
  <sheets>
    <sheet name="Tbilisi Service Centers" sheetId="4" state="hidden" r:id="rId1"/>
    <sheet name="Regional&amp; Distric Centers" sheetId="5" state="hidden" r:id="rId2"/>
    <sheet name="Management" sheetId="16" r:id="rId3"/>
    <sheet name="Contracting_unit" sheetId="10" r:id="rId4"/>
    <sheet name="Claims_management" sheetId="11" r:id="rId5"/>
    <sheet name="Pharma" sheetId="12" r:id="rId6"/>
    <sheet name="Pricing_payment" sheetId="13" r:id="rId7"/>
    <sheet name="Monitoring" sheetId="14" r:id="rId8"/>
    <sheet name="Evaluation-planning" sheetId="15" r:id="rId9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4" i="16" l="1"/>
  <c r="F3" i="16"/>
  <c r="F2" i="16"/>
  <c r="G2" i="16"/>
  <c r="H2" i="16"/>
  <c r="I2" i="16"/>
  <c r="G3" i="16"/>
  <c r="H3" i="16"/>
  <c r="I3" i="16"/>
  <c r="I5" i="16"/>
  <c r="D4" i="16"/>
  <c r="C4" i="16"/>
  <c r="G3" i="15"/>
  <c r="F2" i="15"/>
  <c r="E3" i="15"/>
  <c r="F3" i="15"/>
  <c r="J3" i="12"/>
  <c r="J4" i="12"/>
  <c r="J5" i="12"/>
  <c r="J6" i="12"/>
  <c r="J7" i="12"/>
  <c r="J8" i="12"/>
  <c r="I3" i="12"/>
  <c r="K3" i="12"/>
  <c r="I4" i="12"/>
  <c r="K4" i="12"/>
  <c r="I5" i="12"/>
  <c r="K5" i="12"/>
  <c r="I6" i="12"/>
  <c r="K6" i="12"/>
  <c r="I7" i="12"/>
  <c r="K7" i="12"/>
  <c r="I8" i="12"/>
  <c r="K8" i="12"/>
  <c r="J2" i="12"/>
  <c r="I2" i="12"/>
  <c r="K2" i="12"/>
  <c r="E9" i="12"/>
  <c r="E2" i="15"/>
  <c r="G2" i="15"/>
  <c r="E4" i="15"/>
  <c r="F4" i="15"/>
  <c r="G4" i="15"/>
  <c r="E5" i="15"/>
  <c r="F5" i="15"/>
  <c r="G5" i="15"/>
  <c r="G7" i="15"/>
  <c r="C6" i="15"/>
  <c r="B6" i="15"/>
  <c r="E2" i="14"/>
  <c r="F2" i="14"/>
  <c r="G2" i="14"/>
  <c r="E3" i="14"/>
  <c r="F3" i="14"/>
  <c r="G3" i="14"/>
  <c r="E4" i="14"/>
  <c r="F4" i="14"/>
  <c r="G4" i="14"/>
  <c r="E5" i="14"/>
  <c r="F5" i="14"/>
  <c r="G5" i="14"/>
  <c r="G7" i="14"/>
  <c r="C6" i="14"/>
  <c r="B6" i="14"/>
  <c r="F2" i="13"/>
  <c r="G2" i="13"/>
  <c r="H2" i="13"/>
  <c r="I2" i="13"/>
  <c r="F3" i="13"/>
  <c r="G3" i="13"/>
  <c r="H3" i="13"/>
  <c r="I3" i="13"/>
  <c r="F4" i="13"/>
  <c r="G4" i="13"/>
  <c r="H4" i="13"/>
  <c r="I4" i="13"/>
  <c r="F5" i="13"/>
  <c r="G5" i="13"/>
  <c r="H5" i="13"/>
  <c r="I5" i="13"/>
  <c r="F6" i="13"/>
  <c r="G6" i="13"/>
  <c r="H6" i="13"/>
  <c r="I6" i="13"/>
  <c r="I8" i="13"/>
  <c r="D7" i="13"/>
  <c r="C7" i="13"/>
  <c r="B7" i="13"/>
  <c r="G8" i="12"/>
  <c r="H8" i="12"/>
  <c r="G2" i="12"/>
  <c r="H2" i="12"/>
  <c r="G3" i="12"/>
  <c r="H3" i="12"/>
  <c r="G4" i="12"/>
  <c r="H4" i="12"/>
  <c r="G5" i="12"/>
  <c r="H5" i="12"/>
  <c r="G6" i="12"/>
  <c r="H6" i="12"/>
  <c r="G7" i="12"/>
  <c r="H7" i="12"/>
  <c r="K10" i="12"/>
  <c r="D9" i="12"/>
  <c r="C9" i="12"/>
  <c r="B9" i="12"/>
  <c r="G7" i="11"/>
  <c r="C6" i="11"/>
  <c r="B6" i="11"/>
  <c r="E5" i="11"/>
  <c r="F5" i="11"/>
  <c r="G5" i="11"/>
  <c r="E2" i="11"/>
  <c r="F2" i="11"/>
  <c r="G2" i="11"/>
  <c r="E3" i="11"/>
  <c r="F3" i="11"/>
  <c r="G3" i="11"/>
  <c r="E4" i="11"/>
  <c r="F4" i="11"/>
  <c r="G4" i="11"/>
  <c r="M11" i="10"/>
  <c r="K8" i="10"/>
  <c r="L8" i="10"/>
  <c r="M8" i="10"/>
  <c r="K9" i="10"/>
  <c r="L9" i="10"/>
  <c r="M9" i="10"/>
  <c r="L3" i="10"/>
  <c r="L4" i="10"/>
  <c r="L5" i="10"/>
  <c r="L6" i="10"/>
  <c r="L7" i="10"/>
  <c r="K3" i="10"/>
  <c r="K4" i="10"/>
  <c r="K5" i="10"/>
  <c r="K6" i="10"/>
  <c r="K7" i="10"/>
  <c r="J3" i="10"/>
  <c r="J4" i="10"/>
  <c r="J5" i="10"/>
  <c r="J6" i="10"/>
  <c r="J7" i="10"/>
  <c r="J8" i="10"/>
  <c r="J9" i="10"/>
  <c r="I3" i="10"/>
  <c r="I4" i="10"/>
  <c r="I5" i="10"/>
  <c r="I6" i="10"/>
  <c r="I7" i="10"/>
  <c r="I8" i="10"/>
  <c r="I9" i="10"/>
  <c r="L2" i="10"/>
  <c r="K2" i="10"/>
  <c r="J2" i="10"/>
  <c r="I2" i="10"/>
  <c r="H3" i="10"/>
  <c r="H4" i="10"/>
  <c r="H5" i="10"/>
  <c r="H6" i="10"/>
  <c r="H7" i="10"/>
  <c r="H8" i="10"/>
  <c r="H9" i="10"/>
  <c r="H2" i="10"/>
  <c r="F3" i="10"/>
  <c r="F4" i="10"/>
  <c r="F5" i="10"/>
  <c r="F6" i="10"/>
  <c r="F7" i="10"/>
  <c r="F8" i="10"/>
  <c r="F9" i="10"/>
  <c r="F2" i="10"/>
  <c r="D10" i="10"/>
  <c r="E10" i="10"/>
  <c r="F10" i="10"/>
  <c r="C10" i="10"/>
  <c r="B10" i="10"/>
  <c r="M3" i="10"/>
  <c r="M4" i="10"/>
  <c r="M5" i="10"/>
  <c r="M6" i="10"/>
  <c r="M7" i="10"/>
  <c r="M2" i="10"/>
</calcChain>
</file>

<file path=xl/comments1.xml><?xml version="1.0" encoding="utf-8"?>
<comments xmlns="http://schemas.openxmlformats.org/spreadsheetml/2006/main">
  <authors>
    <author>Author</author>
  </authors>
  <commentList>
    <comment ref="E1" authorId="0">
      <text>
        <r>
          <rPr>
            <b/>
            <sz val="10"/>
            <color indexed="81"/>
            <rFont val="Calibri"/>
          </rPr>
          <t>Author:</t>
        </r>
        <r>
          <rPr>
            <sz val="10"/>
            <color indexed="81"/>
            <rFont val="Calibri"/>
          </rPr>
          <t xml:space="preserve">
30 contracts per person
</t>
        </r>
      </text>
    </comment>
  </commentList>
</comments>
</file>

<file path=xl/sharedStrings.xml><?xml version="1.0" encoding="utf-8"?>
<sst xmlns="http://schemas.openxmlformats.org/spreadsheetml/2006/main" count="97" uniqueCount="41">
  <si>
    <t>Head of Department</t>
  </si>
  <si>
    <t>Head of Unit</t>
  </si>
  <si>
    <t>Deputy Head of Unit</t>
  </si>
  <si>
    <t>Specialist</t>
  </si>
  <si>
    <t>Team Leader</t>
  </si>
  <si>
    <t>Senior Specialist</t>
  </si>
  <si>
    <t>Provider relations</t>
  </si>
  <si>
    <t>Elaborate contracting principles, process and format (general part and special part for concrete components/services)</t>
  </si>
  <si>
    <t>Contracting (including selection) according to the approved principles of contracting for purchasing services, including selective contracting</t>
  </si>
  <si>
    <t>Monitoring of contract execution (volume, money, agreed service standards)</t>
  </si>
  <si>
    <t xml:space="preserve">Develop Q &amp; P measurement indicators </t>
  </si>
  <si>
    <t>Monitore developed Q &amp; P measurement indicators and provide feedback to providers</t>
  </si>
  <si>
    <t xml:space="preserve">FTE </t>
  </si>
  <si>
    <t>Total FTE</t>
  </si>
  <si>
    <t>General management</t>
  </si>
  <si>
    <t>Development of claims management procedures (including providing input to develop claims management IT system)</t>
  </si>
  <si>
    <t>Support and training to BOs (including consulting BOs with complicated cases how to finance)</t>
  </si>
  <si>
    <t>Monitoring claims management at BO level (incl planning BO level workload)</t>
  </si>
  <si>
    <t>General Management</t>
  </si>
  <si>
    <t xml:space="preserve">Preparing proposals for amending the regulation of pharmaceuticals reimbursement </t>
  </si>
  <si>
    <t xml:space="preserve">Monitoring and analysis of medicines utilization according to the existing HBP and financial resources </t>
  </si>
  <si>
    <t>Develop prices and copayment rules of pharmaceuticals covered by HBP</t>
  </si>
  <si>
    <t xml:space="preserve">Preparing input for the procurement process of medicines </t>
  </si>
  <si>
    <t xml:space="preserve">Coordination and supervision of logistics of procured pharmaceuticals </t>
  </si>
  <si>
    <t>Hep C logistics</t>
  </si>
  <si>
    <t>Prepare proposal to amend pricing, payment methods and HBP related regulation</t>
  </si>
  <si>
    <t>Development the on site monitoring methodology and procedures</t>
  </si>
  <si>
    <t>Support and training to BO (incl consulting complex cases)</t>
  </si>
  <si>
    <t>Monitoring of BO level on site monitoring (incl planning BO level workload)</t>
  </si>
  <si>
    <t>Logistic</t>
  </si>
  <si>
    <t>Anaysis and assessment of HBP (services, copayment rules), incl health technology assessment</t>
  </si>
  <si>
    <t>Develop payment methods for health services (DRG covered and uncovered services), incl DRG logic</t>
  </si>
  <si>
    <t xml:space="preserve">Pricing health services (DRG covered and uncovered services), incl cost analyis and budget impact </t>
  </si>
  <si>
    <t>Planning contracts, including need assessment and analysis of health care services utilisation</t>
  </si>
  <si>
    <t>SSA strategic purchasing monthly/quarterly/annual reporting</t>
  </si>
  <si>
    <t>Developing methodology and procedures for strategic planning, monitoring and reporting</t>
  </si>
  <si>
    <t>Coordination of SP startegy renewal</t>
  </si>
  <si>
    <t>Assistant</t>
  </si>
  <si>
    <t>Management support</t>
  </si>
  <si>
    <t>Deputy Director of SSA</t>
  </si>
  <si>
    <t>Activities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</si>
</sst>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#,##0.00_ ;\-#,##0.00\ 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  <charset val="204"/>
    </font>
    <font>
      <sz val="10"/>
      <color indexed="81"/>
      <name val="Calibri"/>
    </font>
    <font>
      <b/>
      <sz val="10"/>
      <color indexed="81"/>
      <name val="Calibri"/>
    </font>
    <font>
      <sz val="11"/>
      <color theme="1"/>
      <name val="Calibri"/>
      <family val="2"/>
      <scheme val="minor"/>
    </font>
    <font>
      <sz val="11"/>
      <color theme="1"/>
      <name val="Times New Roman"/>
    </font>
    <font>
      <sz val="11"/>
      <color rgb="FF000000"/>
      <name val="Times New Roman"/>
    </font>
    <font>
      <i/>
      <sz val="11"/>
      <color theme="1"/>
      <name val="Times New Roman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8">
    <xf numFmtId="0" fontId="0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24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0" fillId="0" borderId="1" xfId="0" applyBorder="1"/>
    <xf numFmtId="0" fontId="1" fillId="0" borderId="0" xfId="0" applyFont="1" applyAlignment="1">
      <alignment horizontal="center"/>
    </xf>
    <xf numFmtId="0" fontId="0" fillId="0" borderId="0" xfId="0" applyFont="1" applyAlignment="1">
      <alignment wrapText="1"/>
    </xf>
    <xf numFmtId="0" fontId="7" fillId="0" borderId="0" xfId="0" applyFont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0" fillId="0" borderId="1" xfId="0" applyFill="1" applyBorder="1"/>
    <xf numFmtId="0" fontId="1" fillId="2" borderId="0" xfId="0" applyFont="1" applyFill="1" applyAlignment="1">
      <alignment wrapText="1"/>
    </xf>
    <xf numFmtId="0" fontId="1" fillId="2" borderId="0" xfId="0" applyFont="1" applyFill="1" applyBorder="1"/>
    <xf numFmtId="43" fontId="1" fillId="2" borderId="1" xfId="17" applyFont="1" applyFill="1" applyBorder="1" applyAlignment="1">
      <alignment vertical="center" wrapText="1"/>
    </xf>
    <xf numFmtId="43" fontId="1" fillId="2" borderId="1" xfId="17" applyFont="1" applyFill="1" applyBorder="1"/>
    <xf numFmtId="43" fontId="0" fillId="0" borderId="0" xfId="17" applyFont="1"/>
    <xf numFmtId="43" fontId="1" fillId="2" borderId="0" xfId="17" applyFont="1" applyFill="1"/>
    <xf numFmtId="0" fontId="7" fillId="0" borderId="1" xfId="0" applyFont="1" applyBorder="1" applyAlignment="1">
      <alignment horizontal="justify" vertical="center"/>
    </xf>
    <xf numFmtId="0" fontId="8" fillId="0" borderId="1" xfId="0" applyFont="1" applyBorder="1" applyAlignment="1">
      <alignment horizontal="justify" vertical="center"/>
    </xf>
    <xf numFmtId="43" fontId="1" fillId="2" borderId="1" xfId="17" applyFont="1" applyFill="1" applyBorder="1" applyAlignment="1">
      <alignment horizontal="left" vertical="top" wrapText="1"/>
    </xf>
    <xf numFmtId="0" fontId="9" fillId="0" borderId="0" xfId="0" applyFont="1" applyAlignment="1">
      <alignment vertical="center" wrapText="1"/>
    </xf>
    <xf numFmtId="43" fontId="0" fillId="0" borderId="1" xfId="17" applyFont="1" applyBorder="1"/>
    <xf numFmtId="166" fontId="0" fillId="0" borderId="1" xfId="17" applyNumberFormat="1" applyFont="1" applyBorder="1"/>
    <xf numFmtId="0" fontId="1" fillId="0" borderId="0" xfId="0" applyFont="1" applyBorder="1" applyAlignment="1">
      <alignment vertical="center" wrapText="1"/>
    </xf>
  </cellXfs>
  <cellStyles count="18">
    <cellStyle name="Comma" xfId="17" builtinId="3"/>
    <cellStyle name="Comma 2" xfId="1"/>
    <cellStyle name="Comma 3" xfId="2"/>
    <cellStyle name="Comma 4" xfId="3"/>
    <cellStyle name="Comma 4 2" xfId="4"/>
    <cellStyle name="Comma 5" xfId="5"/>
    <cellStyle name="Comma 5 2" xfId="6"/>
    <cellStyle name="Comma 6" xfId="7"/>
    <cellStyle name="Currency 2" xfId="8"/>
    <cellStyle name="Normal" xfId="0" builtinId="0"/>
    <cellStyle name="Normal 2" xfId="9"/>
    <cellStyle name="Normal 2 2" xfId="10"/>
    <cellStyle name="Normal 2_sashtato 2009" xfId="11"/>
    <cellStyle name="Normal 3" xfId="12"/>
    <cellStyle name="Normal 4" xfId="13"/>
    <cellStyle name="Normal 5" xfId="14"/>
    <cellStyle name="Percent 2" xfId="15"/>
    <cellStyle name="Percent 3" xfId="16"/>
  </cellStyles>
  <dxfs count="0"/>
  <tableStyles count="0" defaultTableStyle="TableStyleMedium9" defaultPivotStyle="PivotStyleLight16"/>
  <colors>
    <mruColors>
      <color rgb="FF00FF00"/>
      <color rgb="FF24E23B"/>
      <color rgb="FF12B62D"/>
      <color rgb="FF3395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styles" Target="styles.xml"/><Relationship Id="rId12" Type="http://schemas.openxmlformats.org/officeDocument/2006/relationships/sharedStrings" Target="sharedStrings.xml"/><Relationship Id="rId13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14</xdr:col>
      <xdr:colOff>304800</xdr:colOff>
      <xdr:row>2</xdr:row>
      <xdr:rowOff>0</xdr:rowOff>
    </xdr:to>
    <xdr:sp macro="" textlink="">
      <xdr:nvSpPr>
        <xdr:cNvPr id="2" name="Rectangle 1"/>
        <xdr:cNvSpPr>
          <a:spLocks noChangeArrowheads="1"/>
        </xdr:cNvSpPr>
      </xdr:nvSpPr>
      <xdr:spPr bwMode="auto">
        <a:xfrm>
          <a:off x="0" y="0"/>
          <a:ext cx="88392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400" b="1">
              <a:solidFill>
                <a:srgbClr val="00B050"/>
              </a:solidFill>
              <a:latin typeface="Sylfaen" pitchFamily="18" charset="0"/>
            </a:rPr>
            <a:t>Tbilisi Service Center</a:t>
          </a:r>
          <a:endParaRPr lang="ka-GE" sz="1400" b="1">
            <a:solidFill>
              <a:srgbClr val="00B050"/>
            </a:solidFill>
            <a:latin typeface="Sylfaen" pitchFamily="18" charset="0"/>
          </a:endParaRPr>
        </a:p>
      </xdr:txBody>
    </xdr:sp>
    <xdr:clientData/>
  </xdr:twoCellAnchor>
  <xdr:twoCellAnchor>
    <xdr:from>
      <xdr:col>0</xdr:col>
      <xdr:colOff>209550</xdr:colOff>
      <xdr:row>14</xdr:row>
      <xdr:rowOff>19049</xdr:rowOff>
    </xdr:from>
    <xdr:to>
      <xdr:col>4</xdr:col>
      <xdr:colOff>285750</xdr:colOff>
      <xdr:row>21</xdr:row>
      <xdr:rowOff>28574</xdr:rowOff>
    </xdr:to>
    <xdr:sp macro="" textlink="">
      <xdr:nvSpPr>
        <xdr:cNvPr id="3" name="Text Box 98"/>
        <xdr:cNvSpPr txBox="1">
          <a:spLocks noChangeArrowheads="1"/>
        </xdr:cNvSpPr>
      </xdr:nvSpPr>
      <xdr:spPr bwMode="auto">
        <a:xfrm>
          <a:off x="209550" y="2686049"/>
          <a:ext cx="2514600" cy="1343025"/>
        </a:xfrm>
        <a:prstGeom prst="rect">
          <a:avLst/>
        </a:prstGeom>
        <a:solidFill>
          <a:srgbClr val="66FF99"/>
        </a:solidFill>
        <a:ln w="28575" algn="ctr">
          <a:noFill/>
          <a:miter lim="800000"/>
          <a:headEnd/>
          <a:tailEnd/>
        </a:ln>
        <a:effectLst>
          <a:outerShdw blurRad="190500" dist="228600" dir="270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glow" dir="t">
            <a:rot lat="0" lon="0" rev="4800000"/>
          </a:lightRig>
        </a:scene3d>
        <a:sp3d prstMaterial="matte">
          <a:bevelT w="127000" h="63500"/>
        </a:sp3d>
      </xdr:spPr>
      <xdr:txBody>
        <a:bodyPr wrap="square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endParaRPr lang="ka-GE" sz="1200" b="1">
            <a:latin typeface="Sylfaen" pitchFamily="18" charset="0"/>
          </a:endParaRPr>
        </a:p>
        <a:p>
          <a:pPr algn="ctr">
            <a:spcBef>
              <a:spcPct val="50000"/>
            </a:spcBef>
          </a:pPr>
          <a:r>
            <a:rPr lang="en-US" sz="1200" b="1" i="0" u="none" strike="noStrike" kern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Vake Saburtalo Service</a:t>
          </a:r>
          <a:r>
            <a:rPr lang="en-US" sz="1200" b="1" i="0" u="none" strike="noStrike" kern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Center</a:t>
          </a:r>
          <a:endParaRPr lang="ka-GE" sz="1200" b="1" kern="1200">
            <a:solidFill>
              <a:schemeClr val="tx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4</xdr:col>
      <xdr:colOff>476250</xdr:colOff>
      <xdr:row>14</xdr:row>
      <xdr:rowOff>57149</xdr:rowOff>
    </xdr:from>
    <xdr:to>
      <xdr:col>8</xdr:col>
      <xdr:colOff>552450</xdr:colOff>
      <xdr:row>21</xdr:row>
      <xdr:rowOff>38100</xdr:rowOff>
    </xdr:to>
    <xdr:sp macro="" textlink="">
      <xdr:nvSpPr>
        <xdr:cNvPr id="4" name="Text Box 98"/>
        <xdr:cNvSpPr txBox="1">
          <a:spLocks noChangeArrowheads="1"/>
        </xdr:cNvSpPr>
      </xdr:nvSpPr>
      <xdr:spPr bwMode="auto">
        <a:xfrm>
          <a:off x="2914650" y="2724149"/>
          <a:ext cx="2514600" cy="1314451"/>
        </a:xfrm>
        <a:prstGeom prst="rect">
          <a:avLst/>
        </a:prstGeom>
        <a:solidFill>
          <a:srgbClr val="66FF99"/>
        </a:solidFill>
        <a:ln w="28575" algn="ctr">
          <a:noFill/>
          <a:miter lim="800000"/>
          <a:headEnd/>
          <a:tailEnd/>
        </a:ln>
        <a:effectLst>
          <a:outerShdw blurRad="190500" dist="228600" dir="270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glow" dir="t">
            <a:rot lat="0" lon="0" rev="4800000"/>
          </a:lightRig>
        </a:scene3d>
        <a:sp3d prstMaterial="matte">
          <a:bevelT w="127000" h="63500"/>
        </a:sp3d>
      </xdr:spPr>
      <xdr:txBody>
        <a:bodyPr wrap="square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endParaRPr lang="en-US" sz="1200" b="1">
            <a:latin typeface="Sylfaen" pitchFamily="18" charset="0"/>
          </a:endParaRPr>
        </a:p>
        <a:p>
          <a:pPr algn="ctr">
            <a:spcBef>
              <a:spcPct val="50000"/>
            </a:spcBef>
          </a:pPr>
          <a:r>
            <a:rPr lang="en-US" sz="1200" b="1">
              <a:latin typeface="Sylfaen" pitchFamily="18" charset="0"/>
            </a:rPr>
            <a:t>Isani Samgori Service</a:t>
          </a:r>
          <a:r>
            <a:rPr lang="en-US" sz="1200" b="1" baseline="0">
              <a:latin typeface="Sylfaen" pitchFamily="18" charset="0"/>
            </a:rPr>
            <a:t> Center</a:t>
          </a:r>
          <a:endParaRPr lang="ka-GE" sz="1200">
            <a:latin typeface="Sylfaen" pitchFamily="18" charset="0"/>
          </a:endParaRPr>
        </a:p>
      </xdr:txBody>
    </xdr:sp>
    <xdr:clientData/>
  </xdr:twoCellAnchor>
  <xdr:twoCellAnchor>
    <xdr:from>
      <xdr:col>9</xdr:col>
      <xdr:colOff>161925</xdr:colOff>
      <xdr:row>14</xdr:row>
      <xdr:rowOff>38101</xdr:rowOff>
    </xdr:from>
    <xdr:to>
      <xdr:col>13</xdr:col>
      <xdr:colOff>466725</xdr:colOff>
      <xdr:row>21</xdr:row>
      <xdr:rowOff>47625</xdr:rowOff>
    </xdr:to>
    <xdr:sp macro="" textlink="">
      <xdr:nvSpPr>
        <xdr:cNvPr id="5" name="Text Box 98"/>
        <xdr:cNvSpPr txBox="1">
          <a:spLocks noChangeArrowheads="1"/>
        </xdr:cNvSpPr>
      </xdr:nvSpPr>
      <xdr:spPr bwMode="auto">
        <a:xfrm>
          <a:off x="5648325" y="2705101"/>
          <a:ext cx="2743200" cy="1343024"/>
        </a:xfrm>
        <a:prstGeom prst="rect">
          <a:avLst/>
        </a:prstGeom>
        <a:solidFill>
          <a:srgbClr val="66FF99"/>
        </a:solidFill>
        <a:ln w="28575" algn="ctr">
          <a:noFill/>
          <a:miter lim="800000"/>
          <a:headEnd/>
          <a:tailEnd/>
        </a:ln>
        <a:effectLst>
          <a:outerShdw blurRad="190500" dist="228600" dir="270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glow" dir="t">
            <a:rot lat="0" lon="0" rev="4800000"/>
          </a:lightRig>
        </a:scene3d>
        <a:sp3d prstMaterial="matte">
          <a:bevelT w="127000" h="63500"/>
        </a:sp3d>
      </xdr:spPr>
      <xdr:txBody>
        <a:bodyPr wrap="square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endParaRPr lang="ka-GE" sz="1200" b="1">
            <a:latin typeface="Sylfaen" pitchFamily="18" charset="0"/>
          </a:endParaRPr>
        </a:p>
        <a:p>
          <a:pPr algn="ctr">
            <a:spcBef>
              <a:spcPct val="50000"/>
            </a:spcBef>
          </a:pPr>
          <a:r>
            <a:rPr lang="en-US" sz="1200" b="1" i="0" u="none" strike="noStrike" kern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Gldani Nadzaladevi Service Center</a:t>
          </a:r>
          <a:endParaRPr lang="ka-GE" sz="1200" b="0">
            <a:latin typeface="Sylfaen" pitchFamily="18" charset="0"/>
          </a:endParaRPr>
        </a:p>
      </xdr:txBody>
    </xdr:sp>
    <xdr:clientData/>
  </xdr:twoCellAnchor>
  <xdr:twoCellAnchor>
    <xdr:from>
      <xdr:col>1</xdr:col>
      <xdr:colOff>314325</xdr:colOff>
      <xdr:row>23</xdr:row>
      <xdr:rowOff>47625</xdr:rowOff>
    </xdr:from>
    <xdr:to>
      <xdr:col>6</xdr:col>
      <xdr:colOff>276225</xdr:colOff>
      <xdr:row>29</xdr:row>
      <xdr:rowOff>161925</xdr:rowOff>
    </xdr:to>
    <xdr:sp macro="" textlink="">
      <xdr:nvSpPr>
        <xdr:cNvPr id="6" name="Text Box 98"/>
        <xdr:cNvSpPr txBox="1">
          <a:spLocks noChangeArrowheads="1"/>
        </xdr:cNvSpPr>
      </xdr:nvSpPr>
      <xdr:spPr bwMode="auto">
        <a:xfrm>
          <a:off x="923925" y="4429125"/>
          <a:ext cx="3009900" cy="1257300"/>
        </a:xfrm>
        <a:prstGeom prst="rect">
          <a:avLst/>
        </a:prstGeom>
        <a:solidFill>
          <a:srgbClr val="66FF99"/>
        </a:solidFill>
        <a:ln w="28575" algn="ctr">
          <a:noFill/>
          <a:miter lim="800000"/>
          <a:headEnd/>
          <a:tailEnd/>
        </a:ln>
        <a:effectLst>
          <a:outerShdw blurRad="190500" dist="228600" dir="270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glow" dir="t">
            <a:rot lat="0" lon="0" rev="4800000"/>
          </a:lightRig>
        </a:scene3d>
        <a:sp3d prstMaterial="matte">
          <a:bevelT w="127000" h="63500"/>
        </a:sp3d>
      </xdr:spPr>
      <xdr:txBody>
        <a:bodyPr wrap="square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endParaRPr lang="ka-GE" sz="1200" b="1" i="0" u="none" strike="noStrike" kern="12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ct val="5000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1" i="0" u="none" strike="noStrike" kern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Dzveli Tbilisi Service Center</a:t>
          </a:r>
          <a:endParaRPr lang="en-US" sz="1200">
            <a:effectLst/>
          </a:endParaRPr>
        </a:p>
        <a:p>
          <a:pPr algn="ctr">
            <a:spcBef>
              <a:spcPct val="50000"/>
            </a:spcBef>
          </a:pPr>
          <a:endParaRPr lang="ka-GE" sz="1200">
            <a:latin typeface="Sylfaen" pitchFamily="18" charset="0"/>
          </a:endParaRPr>
        </a:p>
      </xdr:txBody>
    </xdr:sp>
    <xdr:clientData/>
  </xdr:twoCellAnchor>
  <xdr:twoCellAnchor>
    <xdr:from>
      <xdr:col>7</xdr:col>
      <xdr:colOff>180974</xdr:colOff>
      <xdr:row>23</xdr:row>
      <xdr:rowOff>76199</xdr:rowOff>
    </xdr:from>
    <xdr:to>
      <xdr:col>12</xdr:col>
      <xdr:colOff>95249</xdr:colOff>
      <xdr:row>29</xdr:row>
      <xdr:rowOff>180974</xdr:rowOff>
    </xdr:to>
    <xdr:sp macro="" textlink="">
      <xdr:nvSpPr>
        <xdr:cNvPr id="7" name="Text Box 98"/>
        <xdr:cNvSpPr txBox="1">
          <a:spLocks noChangeArrowheads="1"/>
        </xdr:cNvSpPr>
      </xdr:nvSpPr>
      <xdr:spPr bwMode="auto">
        <a:xfrm>
          <a:off x="4448174" y="4457699"/>
          <a:ext cx="2962275" cy="1247775"/>
        </a:xfrm>
        <a:prstGeom prst="rect">
          <a:avLst/>
        </a:prstGeom>
        <a:solidFill>
          <a:srgbClr val="66FF99"/>
        </a:solidFill>
        <a:ln w="28575" algn="ctr">
          <a:noFill/>
          <a:miter lim="800000"/>
          <a:headEnd/>
          <a:tailEnd/>
        </a:ln>
        <a:effectLst>
          <a:outerShdw blurRad="190500" dist="228600" dir="270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glow" dir="t">
            <a:rot lat="0" lon="0" rev="4800000"/>
          </a:lightRig>
        </a:scene3d>
        <a:sp3d prstMaterial="matte">
          <a:bevelT w="127000" h="63500"/>
        </a:sp3d>
      </xdr:spPr>
      <xdr:txBody>
        <a:bodyPr wrap="square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endParaRPr lang="en-US" sz="1200" b="1">
            <a:latin typeface="Sylfaen" pitchFamily="18" charset="0"/>
          </a:endParaRPr>
        </a:p>
        <a:p>
          <a:pPr algn="ctr">
            <a:spcBef>
              <a:spcPct val="50000"/>
            </a:spcBef>
          </a:pPr>
          <a:r>
            <a:rPr lang="en-US" sz="1200" b="1">
              <a:latin typeface="Sylfaen" pitchFamily="18" charset="0"/>
            </a:rPr>
            <a:t>Didube Chugureti Service Center</a:t>
          </a:r>
          <a:endParaRPr lang="ka-GE" sz="1200" b="0">
            <a:latin typeface="Sylfaen" pitchFamily="18" charset="0"/>
          </a:endParaRPr>
        </a:p>
      </xdr:txBody>
    </xdr:sp>
    <xdr:clientData/>
  </xdr:twoCellAnchor>
  <xdr:twoCellAnchor>
    <xdr:from>
      <xdr:col>3</xdr:col>
      <xdr:colOff>95250</xdr:colOff>
      <xdr:row>3</xdr:row>
      <xdr:rowOff>19050</xdr:rowOff>
    </xdr:from>
    <xdr:to>
      <xdr:col>10</xdr:col>
      <xdr:colOff>438150</xdr:colOff>
      <xdr:row>10</xdr:row>
      <xdr:rowOff>152400</xdr:rowOff>
    </xdr:to>
    <xdr:sp macro="" textlink="">
      <xdr:nvSpPr>
        <xdr:cNvPr id="8" name="Text Box 98"/>
        <xdr:cNvSpPr txBox="1">
          <a:spLocks noChangeArrowheads="1"/>
        </xdr:cNvSpPr>
      </xdr:nvSpPr>
      <xdr:spPr bwMode="auto">
        <a:xfrm>
          <a:off x="1924050" y="590550"/>
          <a:ext cx="4610100" cy="1466850"/>
        </a:xfrm>
        <a:prstGeom prst="rect">
          <a:avLst/>
        </a:prstGeom>
        <a:solidFill>
          <a:srgbClr val="66FF99"/>
        </a:solidFill>
        <a:ln w="28575" algn="ctr">
          <a:noFill/>
          <a:miter lim="800000"/>
          <a:headEnd/>
          <a:tailEnd/>
        </a:ln>
        <a:effectLst>
          <a:outerShdw blurRad="190500" dist="228600" dir="270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glow" dir="t">
            <a:rot lat="0" lon="0" rev="4800000"/>
          </a:lightRig>
        </a:scene3d>
        <a:sp3d prstMaterial="matte">
          <a:bevelT w="127000" h="63500"/>
        </a:sp3d>
      </xdr:spPr>
      <xdr:txBody>
        <a:bodyPr wrap="square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endParaRPr lang="ka-GE" sz="1200" b="1">
            <a:latin typeface="Sylfaen" pitchFamily="18" charset="0"/>
          </a:endParaRPr>
        </a:p>
        <a:p>
          <a:pPr algn="ctr">
            <a:spcBef>
              <a:spcPct val="50000"/>
            </a:spcBef>
          </a:pPr>
          <a:r>
            <a:rPr lang="en-US" sz="1800" b="1" i="0" u="none" strike="noStrike" kern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Head</a:t>
          </a:r>
          <a:r>
            <a:rPr lang="en-US" sz="1800" b="1" i="0" u="none" strike="noStrike" kern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of Tbilisi Service Center</a:t>
          </a:r>
          <a:endParaRPr lang="ka-GE" sz="1800" b="1">
            <a:latin typeface="Sylfaen" pitchFamily="18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249238</xdr:colOff>
      <xdr:row>0</xdr:row>
      <xdr:rowOff>0</xdr:rowOff>
    </xdr:from>
    <xdr:to>
      <xdr:col>14</xdr:col>
      <xdr:colOff>554038</xdr:colOff>
      <xdr:row>4</xdr:row>
      <xdr:rowOff>0</xdr:rowOff>
    </xdr:to>
    <xdr:sp macro="" textlink="">
      <xdr:nvSpPr>
        <xdr:cNvPr id="2" name="Rectangle 1"/>
        <xdr:cNvSpPr>
          <a:spLocks noChangeArrowheads="1"/>
        </xdr:cNvSpPr>
      </xdr:nvSpPr>
      <xdr:spPr bwMode="auto">
        <a:xfrm>
          <a:off x="249238" y="0"/>
          <a:ext cx="123063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400" b="1">
              <a:solidFill>
                <a:srgbClr val="00B050"/>
              </a:solidFill>
              <a:latin typeface="Sylfaen" pitchFamily="18" charset="0"/>
            </a:rPr>
            <a:t>Regional Coordination</a:t>
          </a:r>
          <a:r>
            <a:rPr lang="en-US" sz="1400" b="1" baseline="0">
              <a:solidFill>
                <a:srgbClr val="00B050"/>
              </a:solidFill>
              <a:latin typeface="Sylfaen" pitchFamily="18" charset="0"/>
            </a:rPr>
            <a:t> Centers of the Agency</a:t>
          </a:r>
          <a:endParaRPr lang="ka-GE" sz="1400" b="1">
            <a:solidFill>
              <a:srgbClr val="00B050"/>
            </a:solidFill>
            <a:latin typeface="Sylfaen" pitchFamily="18" charset="0"/>
          </a:endParaRPr>
        </a:p>
      </xdr:txBody>
    </xdr:sp>
    <xdr:clientData/>
  </xdr:twoCellAnchor>
  <xdr:twoCellAnchor>
    <xdr:from>
      <xdr:col>6</xdr:col>
      <xdr:colOff>58738</xdr:colOff>
      <xdr:row>3</xdr:row>
      <xdr:rowOff>114300</xdr:rowOff>
    </xdr:from>
    <xdr:to>
      <xdr:col>7</xdr:col>
      <xdr:colOff>371475</xdr:colOff>
      <xdr:row>6</xdr:row>
      <xdr:rowOff>152400</xdr:rowOff>
    </xdr:to>
    <xdr:sp macro="" textlink="">
      <xdr:nvSpPr>
        <xdr:cNvPr id="3" name="Text Box 101"/>
        <xdr:cNvSpPr txBox="1">
          <a:spLocks noChangeArrowheads="1"/>
        </xdr:cNvSpPr>
      </xdr:nvSpPr>
      <xdr:spPr bwMode="auto">
        <a:xfrm>
          <a:off x="5202238" y="828675"/>
          <a:ext cx="1169987" cy="752475"/>
        </a:xfrm>
        <a:prstGeom prst="rect">
          <a:avLst/>
        </a:prstGeom>
        <a:solidFill>
          <a:srgbClr val="66FF99">
            <a:alpha val="49803"/>
          </a:srgbClr>
        </a:solidFill>
        <a:ln w="28575" algn="ctr">
          <a:solidFill>
            <a:schemeClr val="tx1"/>
          </a:solidFill>
          <a:miter lim="800000"/>
          <a:headEnd/>
          <a:tailEnd/>
        </a:ln>
      </xdr:spPr>
      <xdr:txBody>
        <a:bodyPr wrap="square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en-US" sz="1200" b="1">
              <a:latin typeface="Sylfaen" pitchFamily="18" charset="0"/>
            </a:rPr>
            <a:t>Kakheti</a:t>
          </a:r>
          <a:endParaRPr lang="ka-GE" sz="1200" b="1">
            <a:latin typeface="Sylfaen" pitchFamily="18" charset="0"/>
          </a:endParaRPr>
        </a:p>
      </xdr:txBody>
    </xdr:sp>
    <xdr:clientData/>
  </xdr:twoCellAnchor>
  <xdr:twoCellAnchor>
    <xdr:from>
      <xdr:col>4</xdr:col>
      <xdr:colOff>420688</xdr:colOff>
      <xdr:row>7</xdr:row>
      <xdr:rowOff>9465</xdr:rowOff>
    </xdr:from>
    <xdr:to>
      <xdr:col>5</xdr:col>
      <xdr:colOff>762000</xdr:colOff>
      <xdr:row>9</xdr:row>
      <xdr:rowOff>47625</xdr:rowOff>
    </xdr:to>
    <xdr:sp macro="" textlink="">
      <xdr:nvSpPr>
        <xdr:cNvPr id="4" name="Text Box 105"/>
        <xdr:cNvSpPr txBox="1">
          <a:spLocks noChangeArrowheads="1"/>
        </xdr:cNvSpPr>
      </xdr:nvSpPr>
      <xdr:spPr bwMode="auto">
        <a:xfrm>
          <a:off x="3849688" y="1676340"/>
          <a:ext cx="1198562" cy="514410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ka-GE" sz="800" b="1">
              <a:latin typeface="Sylfaen" pitchFamily="18" charset="0"/>
            </a:rPr>
            <a:t>აბაშა  </a:t>
          </a:r>
        </a:p>
        <a:p>
          <a:pPr algn="ctr">
            <a:spcBef>
              <a:spcPct val="50000"/>
            </a:spcBef>
          </a:pPr>
          <a:r>
            <a:rPr lang="ka-GE" sz="800" b="0">
              <a:latin typeface="Sylfaen" pitchFamily="18" charset="0"/>
            </a:rPr>
            <a:t>ვლადიმერ ქორჩილავა</a:t>
          </a:r>
        </a:p>
      </xdr:txBody>
    </xdr:sp>
    <xdr:clientData/>
  </xdr:twoCellAnchor>
  <xdr:twoCellAnchor>
    <xdr:from>
      <xdr:col>1</xdr:col>
      <xdr:colOff>458788</xdr:colOff>
      <xdr:row>3</xdr:row>
      <xdr:rowOff>114300</xdr:rowOff>
    </xdr:from>
    <xdr:to>
      <xdr:col>2</xdr:col>
      <xdr:colOff>687388</xdr:colOff>
      <xdr:row>6</xdr:row>
      <xdr:rowOff>115887</xdr:rowOff>
    </xdr:to>
    <xdr:sp macro="" textlink="">
      <xdr:nvSpPr>
        <xdr:cNvPr id="6" name="Text Box 115"/>
        <xdr:cNvSpPr txBox="1">
          <a:spLocks noChangeArrowheads="1"/>
        </xdr:cNvSpPr>
      </xdr:nvSpPr>
      <xdr:spPr bwMode="auto">
        <a:xfrm>
          <a:off x="1316038" y="828675"/>
          <a:ext cx="1085850" cy="715962"/>
        </a:xfrm>
        <a:prstGeom prst="rect">
          <a:avLst/>
        </a:prstGeom>
        <a:solidFill>
          <a:srgbClr val="66FF99">
            <a:alpha val="49803"/>
          </a:srgbClr>
        </a:solidFill>
        <a:ln w="28575" algn="ctr">
          <a:solidFill>
            <a:schemeClr val="tx1"/>
          </a:solidFill>
          <a:miter lim="800000"/>
          <a:headEnd/>
          <a:tailEnd/>
        </a:ln>
      </xdr:spPr>
      <xdr:txBody>
        <a:bodyPr wrap="square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en-US" sz="1000" b="1">
              <a:latin typeface="Sylfaen" pitchFamily="18" charset="0"/>
            </a:rPr>
            <a:t>Racha Lechkhumi Kvemo Svaneti</a:t>
          </a:r>
          <a:endParaRPr lang="ka-GE" sz="1000" b="1">
            <a:latin typeface="Sylfaen" pitchFamily="18" charset="0"/>
          </a:endParaRPr>
        </a:p>
      </xdr:txBody>
    </xdr:sp>
    <xdr:clientData/>
  </xdr:twoCellAnchor>
  <xdr:twoCellAnchor>
    <xdr:from>
      <xdr:col>2</xdr:col>
      <xdr:colOff>800100</xdr:colOff>
      <xdr:row>3</xdr:row>
      <xdr:rowOff>114300</xdr:rowOff>
    </xdr:from>
    <xdr:to>
      <xdr:col>4</xdr:col>
      <xdr:colOff>228600</xdr:colOff>
      <xdr:row>6</xdr:row>
      <xdr:rowOff>152400</xdr:rowOff>
    </xdr:to>
    <xdr:sp macro="" textlink="">
      <xdr:nvSpPr>
        <xdr:cNvPr id="7" name="Text Box 116"/>
        <xdr:cNvSpPr txBox="1">
          <a:spLocks noChangeArrowheads="1"/>
        </xdr:cNvSpPr>
      </xdr:nvSpPr>
      <xdr:spPr bwMode="auto">
        <a:xfrm>
          <a:off x="2514600" y="828675"/>
          <a:ext cx="1143000" cy="752475"/>
        </a:xfrm>
        <a:prstGeom prst="rect">
          <a:avLst/>
        </a:prstGeom>
        <a:solidFill>
          <a:srgbClr val="66FF99">
            <a:alpha val="49803"/>
          </a:srgbClr>
        </a:solidFill>
        <a:ln w="28575">
          <a:solidFill>
            <a:schemeClr val="tx1"/>
          </a:solidFill>
          <a:miter lim="800000"/>
          <a:headEnd/>
          <a:tailEnd/>
        </a:ln>
      </xdr:spPr>
      <xdr:txBody>
        <a:bodyPr wrap="square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en-US" sz="1100" b="1">
              <a:latin typeface="Sylfaen" pitchFamily="18" charset="0"/>
            </a:rPr>
            <a:t>Guria</a:t>
          </a:r>
          <a:endParaRPr lang="ka-GE" sz="1100" b="1">
            <a:latin typeface="Sylfaen" pitchFamily="18" charset="0"/>
          </a:endParaRPr>
        </a:p>
      </xdr:txBody>
    </xdr:sp>
    <xdr:clientData/>
  </xdr:twoCellAnchor>
  <xdr:twoCellAnchor>
    <xdr:from>
      <xdr:col>1</xdr:col>
      <xdr:colOff>468313</xdr:colOff>
      <xdr:row>7</xdr:row>
      <xdr:rowOff>10180</xdr:rowOff>
    </xdr:from>
    <xdr:to>
      <xdr:col>2</xdr:col>
      <xdr:colOff>696913</xdr:colOff>
      <xdr:row>9</xdr:row>
      <xdr:rowOff>85725</xdr:rowOff>
    </xdr:to>
    <xdr:sp macro="" textlink="">
      <xdr:nvSpPr>
        <xdr:cNvPr id="9" name="Text Box 120"/>
        <xdr:cNvSpPr txBox="1">
          <a:spLocks noChangeArrowheads="1"/>
        </xdr:cNvSpPr>
      </xdr:nvSpPr>
      <xdr:spPr bwMode="auto">
        <a:xfrm>
          <a:off x="1325563" y="1677055"/>
          <a:ext cx="1085850" cy="551795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ka-GE" sz="800" b="1">
              <a:latin typeface="Sylfaen" pitchFamily="18" charset="0"/>
            </a:rPr>
            <a:t>ონი  </a:t>
          </a:r>
        </a:p>
        <a:p>
          <a:pPr algn="ctr">
            <a:spcBef>
              <a:spcPct val="50000"/>
            </a:spcBef>
          </a:pPr>
          <a:r>
            <a:rPr lang="ka-GE" sz="800" b="0">
              <a:latin typeface="Sylfaen" pitchFamily="18" charset="0"/>
            </a:rPr>
            <a:t>ზაზა ისაკაძე მ/შ </a:t>
          </a:r>
        </a:p>
      </xdr:txBody>
    </xdr:sp>
    <xdr:clientData/>
  </xdr:twoCellAnchor>
  <xdr:twoCellAnchor>
    <xdr:from>
      <xdr:col>2</xdr:col>
      <xdr:colOff>849313</xdr:colOff>
      <xdr:row>7</xdr:row>
      <xdr:rowOff>0</xdr:rowOff>
    </xdr:from>
    <xdr:to>
      <xdr:col>4</xdr:col>
      <xdr:colOff>220663</xdr:colOff>
      <xdr:row>9</xdr:row>
      <xdr:rowOff>57150</xdr:rowOff>
    </xdr:to>
    <xdr:sp macro="" textlink="">
      <xdr:nvSpPr>
        <xdr:cNvPr id="11" name="Text Box 124"/>
        <xdr:cNvSpPr txBox="1">
          <a:spLocks noChangeArrowheads="1"/>
        </xdr:cNvSpPr>
      </xdr:nvSpPr>
      <xdr:spPr bwMode="auto">
        <a:xfrm>
          <a:off x="2563813" y="1666875"/>
          <a:ext cx="1085850" cy="533400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ka-GE" sz="800" b="1">
              <a:latin typeface="Sylfaen" pitchFamily="18" charset="0"/>
            </a:rPr>
            <a:t>ლანჩხუთი</a:t>
          </a:r>
        </a:p>
        <a:p>
          <a:pPr algn="ctr">
            <a:spcBef>
              <a:spcPct val="50000"/>
            </a:spcBef>
          </a:pPr>
          <a:r>
            <a:rPr lang="ka-GE" sz="800">
              <a:latin typeface="Sylfaen" pitchFamily="18" charset="0"/>
            </a:rPr>
            <a:t>ეკატერინე წილოსანი მ/შ</a:t>
          </a:r>
        </a:p>
      </xdr:txBody>
    </xdr:sp>
    <xdr:clientData/>
  </xdr:twoCellAnchor>
  <xdr:twoCellAnchor>
    <xdr:from>
      <xdr:col>0</xdr:col>
      <xdr:colOff>77788</xdr:colOff>
      <xdr:row>9</xdr:row>
      <xdr:rowOff>9526</xdr:rowOff>
    </xdr:from>
    <xdr:to>
      <xdr:col>1</xdr:col>
      <xdr:colOff>306388</xdr:colOff>
      <xdr:row>10</xdr:row>
      <xdr:rowOff>228601</xdr:rowOff>
    </xdr:to>
    <xdr:sp macro="" textlink="">
      <xdr:nvSpPr>
        <xdr:cNvPr id="12" name="Text Box 125"/>
        <xdr:cNvSpPr txBox="1">
          <a:spLocks noChangeArrowheads="1"/>
        </xdr:cNvSpPr>
      </xdr:nvSpPr>
      <xdr:spPr bwMode="auto">
        <a:xfrm>
          <a:off x="77788" y="2152651"/>
          <a:ext cx="1085850" cy="457200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en-US" sz="1100" b="1">
              <a:latin typeface="Sylfaen" pitchFamily="18" charset="0"/>
            </a:rPr>
            <a:t>Zestafoni</a:t>
          </a:r>
          <a:endParaRPr lang="ka-GE" sz="1100">
            <a:latin typeface="Sylfaen" pitchFamily="18" charset="0"/>
          </a:endParaRPr>
        </a:p>
      </xdr:txBody>
    </xdr:sp>
    <xdr:clientData/>
  </xdr:twoCellAnchor>
  <xdr:twoCellAnchor>
    <xdr:from>
      <xdr:col>0</xdr:col>
      <xdr:colOff>96838</xdr:colOff>
      <xdr:row>3</xdr:row>
      <xdr:rowOff>114300</xdr:rowOff>
    </xdr:from>
    <xdr:to>
      <xdr:col>1</xdr:col>
      <xdr:colOff>249238</xdr:colOff>
      <xdr:row>6</xdr:row>
      <xdr:rowOff>115887</xdr:rowOff>
    </xdr:to>
    <xdr:sp macro="" textlink="">
      <xdr:nvSpPr>
        <xdr:cNvPr id="13" name="Text Box 138"/>
        <xdr:cNvSpPr txBox="1">
          <a:spLocks noChangeArrowheads="1"/>
        </xdr:cNvSpPr>
      </xdr:nvSpPr>
      <xdr:spPr bwMode="auto">
        <a:xfrm>
          <a:off x="96838" y="828675"/>
          <a:ext cx="1009650" cy="715962"/>
        </a:xfrm>
        <a:prstGeom prst="rect">
          <a:avLst/>
        </a:prstGeom>
        <a:solidFill>
          <a:srgbClr val="66FF99">
            <a:alpha val="49803"/>
          </a:srgbClr>
        </a:solidFill>
        <a:ln w="28575">
          <a:solidFill>
            <a:schemeClr val="tx1"/>
          </a:solidFill>
          <a:miter lim="800000"/>
          <a:headEnd/>
          <a:tailEnd/>
        </a:ln>
      </xdr:spPr>
      <xdr:txBody>
        <a:bodyPr wrap="square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en-US" sz="1200" b="1">
              <a:latin typeface="Sylfaen" pitchFamily="18" charset="0"/>
            </a:rPr>
            <a:t>Imereti</a:t>
          </a:r>
          <a:endParaRPr lang="ka-GE" sz="1200" b="1">
            <a:latin typeface="Sylfaen" pitchFamily="18" charset="0"/>
          </a:endParaRPr>
        </a:p>
      </xdr:txBody>
    </xdr:sp>
    <xdr:clientData/>
  </xdr:twoCellAnchor>
  <xdr:twoCellAnchor>
    <xdr:from>
      <xdr:col>0</xdr:col>
      <xdr:colOff>76200</xdr:colOff>
      <xdr:row>6</xdr:row>
      <xdr:rowOff>207694</xdr:rowOff>
    </xdr:from>
    <xdr:to>
      <xdr:col>1</xdr:col>
      <xdr:colOff>325438</xdr:colOff>
      <xdr:row>8</xdr:row>
      <xdr:rowOff>9533</xdr:rowOff>
    </xdr:to>
    <xdr:sp macro="" textlink="">
      <xdr:nvSpPr>
        <xdr:cNvPr id="15" name="Text Box 140"/>
        <xdr:cNvSpPr txBox="1">
          <a:spLocks noChangeArrowheads="1"/>
        </xdr:cNvSpPr>
      </xdr:nvSpPr>
      <xdr:spPr bwMode="auto">
        <a:xfrm>
          <a:off x="76200" y="1636444"/>
          <a:ext cx="1106488" cy="278089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en-US" sz="1100" b="1">
              <a:latin typeface="Sylfaen" pitchFamily="18" charset="0"/>
            </a:rPr>
            <a:t>Kharagauli</a:t>
          </a:r>
          <a:endParaRPr lang="ka-GE" sz="1100">
            <a:latin typeface="Sylfaen" pitchFamily="18" charset="0"/>
          </a:endParaRPr>
        </a:p>
      </xdr:txBody>
    </xdr:sp>
    <xdr:clientData/>
  </xdr:twoCellAnchor>
  <xdr:twoCellAnchor>
    <xdr:from>
      <xdr:col>0</xdr:col>
      <xdr:colOff>87313</xdr:colOff>
      <xdr:row>13</xdr:row>
      <xdr:rowOff>80174</xdr:rowOff>
    </xdr:from>
    <xdr:to>
      <xdr:col>1</xdr:col>
      <xdr:colOff>315913</xdr:colOff>
      <xdr:row>15</xdr:row>
      <xdr:rowOff>0</xdr:rowOff>
    </xdr:to>
    <xdr:sp macro="" textlink="">
      <xdr:nvSpPr>
        <xdr:cNvPr id="16" name="Text Box 141"/>
        <xdr:cNvSpPr txBox="1">
          <a:spLocks noChangeArrowheads="1"/>
        </xdr:cNvSpPr>
      </xdr:nvSpPr>
      <xdr:spPr bwMode="auto">
        <a:xfrm>
          <a:off x="87313" y="3175799"/>
          <a:ext cx="1085850" cy="396076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en-US" sz="700">
              <a:latin typeface="Sylfaen" pitchFamily="18" charset="0"/>
            </a:rPr>
            <a:t>Tkibuli</a:t>
          </a:r>
          <a:endParaRPr lang="ka-GE" sz="700">
            <a:latin typeface="Sylfaen" pitchFamily="18" charset="0"/>
          </a:endParaRPr>
        </a:p>
      </xdr:txBody>
    </xdr:sp>
    <xdr:clientData/>
  </xdr:twoCellAnchor>
  <xdr:twoCellAnchor>
    <xdr:from>
      <xdr:col>10</xdr:col>
      <xdr:colOff>573088</xdr:colOff>
      <xdr:row>3</xdr:row>
      <xdr:rowOff>114301</xdr:rowOff>
    </xdr:from>
    <xdr:to>
      <xdr:col>12</xdr:col>
      <xdr:colOff>95250</xdr:colOff>
      <xdr:row>6</xdr:row>
      <xdr:rowOff>142875</xdr:rowOff>
    </xdr:to>
    <xdr:sp macro="" textlink="">
      <xdr:nvSpPr>
        <xdr:cNvPr id="17" name="Text Box 147"/>
        <xdr:cNvSpPr txBox="1">
          <a:spLocks noChangeArrowheads="1"/>
        </xdr:cNvSpPr>
      </xdr:nvSpPr>
      <xdr:spPr bwMode="auto">
        <a:xfrm>
          <a:off x="9145588" y="828676"/>
          <a:ext cx="1236662" cy="742949"/>
        </a:xfrm>
        <a:prstGeom prst="rect">
          <a:avLst/>
        </a:prstGeom>
        <a:solidFill>
          <a:srgbClr val="66FF99">
            <a:alpha val="49803"/>
          </a:srgbClr>
        </a:solidFill>
        <a:ln w="28575" algn="ctr">
          <a:solidFill>
            <a:schemeClr val="tx1"/>
          </a:solidFill>
          <a:miter lim="800000"/>
          <a:headEnd/>
          <a:tailEnd/>
        </a:ln>
      </xdr:spPr>
      <xdr:txBody>
        <a:bodyPr wrap="square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en-US" sz="1100" b="1">
              <a:latin typeface="Sylfaen" pitchFamily="18" charset="0"/>
            </a:rPr>
            <a:t>Shida Kartli</a:t>
          </a:r>
          <a:endParaRPr lang="ka-GE" sz="1100" b="1">
            <a:latin typeface="Sylfaen" pitchFamily="18" charset="0"/>
          </a:endParaRPr>
        </a:p>
      </xdr:txBody>
    </xdr:sp>
    <xdr:clientData/>
  </xdr:twoCellAnchor>
  <xdr:twoCellAnchor>
    <xdr:from>
      <xdr:col>10</xdr:col>
      <xdr:colOff>592138</xdr:colOff>
      <xdr:row>7</xdr:row>
      <xdr:rowOff>1</xdr:rowOff>
    </xdr:from>
    <xdr:to>
      <xdr:col>12</xdr:col>
      <xdr:colOff>66675</xdr:colOff>
      <xdr:row>9</xdr:row>
      <xdr:rowOff>19051</xdr:rowOff>
    </xdr:to>
    <xdr:sp macro="" textlink="">
      <xdr:nvSpPr>
        <xdr:cNvPr id="19" name="Text Box 150"/>
        <xdr:cNvSpPr txBox="1">
          <a:spLocks noChangeArrowheads="1"/>
        </xdr:cNvSpPr>
      </xdr:nvSpPr>
      <xdr:spPr bwMode="auto">
        <a:xfrm>
          <a:off x="9164638" y="1666876"/>
          <a:ext cx="1189037" cy="495300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ka-GE" sz="800" b="1">
              <a:latin typeface="Sylfaen" pitchFamily="18" charset="0"/>
            </a:rPr>
            <a:t>ხაშური</a:t>
          </a:r>
        </a:p>
        <a:p>
          <a:pPr algn="ctr">
            <a:spcBef>
              <a:spcPct val="50000"/>
            </a:spcBef>
          </a:pPr>
          <a:r>
            <a:rPr lang="ka-GE" sz="800">
              <a:latin typeface="Sylfaen" pitchFamily="18" charset="0"/>
            </a:rPr>
            <a:t>გოჩა ბარბაქაძე</a:t>
          </a:r>
        </a:p>
      </xdr:txBody>
    </xdr:sp>
    <xdr:clientData/>
  </xdr:twoCellAnchor>
  <xdr:twoCellAnchor>
    <xdr:from>
      <xdr:col>0</xdr:col>
      <xdr:colOff>77788</xdr:colOff>
      <xdr:row>11</xdr:row>
      <xdr:rowOff>76200</xdr:rowOff>
    </xdr:from>
    <xdr:to>
      <xdr:col>1</xdr:col>
      <xdr:colOff>306388</xdr:colOff>
      <xdr:row>12</xdr:row>
      <xdr:rowOff>209550</xdr:rowOff>
    </xdr:to>
    <xdr:sp macro="" textlink="">
      <xdr:nvSpPr>
        <xdr:cNvPr id="20" name="Text Box 141"/>
        <xdr:cNvSpPr txBox="1">
          <a:spLocks noChangeArrowheads="1"/>
        </xdr:cNvSpPr>
      </xdr:nvSpPr>
      <xdr:spPr bwMode="auto">
        <a:xfrm>
          <a:off x="77788" y="2695575"/>
          <a:ext cx="1085850" cy="371475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ctr" defTabSz="914400" rtl="0" eaLnBrk="1" latinLnBrk="0" hangingPunct="1">
            <a:spcBef>
              <a:spcPct val="50000"/>
            </a:spcBef>
          </a:pPr>
          <a:r>
            <a:rPr lang="en-US" sz="1200" b="1" kern="1200">
              <a:solidFill>
                <a:schemeClr val="dk1"/>
              </a:solidFill>
              <a:latin typeface="Sylfaen" pitchFamily="18" charset="0"/>
              <a:ea typeface="+mn-ea"/>
              <a:cs typeface="+mn-cs"/>
            </a:rPr>
            <a:t>Chiatura</a:t>
          </a:r>
          <a:endParaRPr lang="ka-GE" sz="1200" b="1" kern="1200">
            <a:solidFill>
              <a:schemeClr val="dk1"/>
            </a:solidFill>
            <a:latin typeface="Sylfaen" pitchFamily="18" charset="0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468313</xdr:colOff>
      <xdr:row>9</xdr:row>
      <xdr:rowOff>161925</xdr:rowOff>
    </xdr:from>
    <xdr:to>
      <xdr:col>2</xdr:col>
      <xdr:colOff>696913</xdr:colOff>
      <xdr:row>11</xdr:row>
      <xdr:rowOff>152400</xdr:rowOff>
    </xdr:to>
    <xdr:sp macro="" textlink="">
      <xdr:nvSpPr>
        <xdr:cNvPr id="22" name="Text Box 120"/>
        <xdr:cNvSpPr txBox="1">
          <a:spLocks noChangeArrowheads="1"/>
        </xdr:cNvSpPr>
      </xdr:nvSpPr>
      <xdr:spPr bwMode="auto">
        <a:xfrm>
          <a:off x="1325563" y="2305050"/>
          <a:ext cx="1085850" cy="466725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ka-GE" sz="800" b="1">
              <a:latin typeface="Sylfaen" pitchFamily="18" charset="0"/>
            </a:rPr>
            <a:t>ცაგერი                     </a:t>
          </a:r>
          <a:r>
            <a:rPr lang="ka-GE" sz="800" b="0">
              <a:latin typeface="Sylfaen" pitchFamily="18" charset="0"/>
            </a:rPr>
            <a:t>ჯონი ხალიანი</a:t>
          </a:r>
        </a:p>
      </xdr:txBody>
    </xdr:sp>
    <xdr:clientData/>
  </xdr:twoCellAnchor>
  <xdr:twoCellAnchor>
    <xdr:from>
      <xdr:col>7</xdr:col>
      <xdr:colOff>506413</xdr:colOff>
      <xdr:row>7</xdr:row>
      <xdr:rowOff>1</xdr:rowOff>
    </xdr:from>
    <xdr:to>
      <xdr:col>8</xdr:col>
      <xdr:colOff>819150</xdr:colOff>
      <xdr:row>8</xdr:row>
      <xdr:rowOff>219075</xdr:rowOff>
    </xdr:to>
    <xdr:sp macro="" textlink="">
      <xdr:nvSpPr>
        <xdr:cNvPr id="23" name="Text Box 103"/>
        <xdr:cNvSpPr txBox="1">
          <a:spLocks noChangeArrowheads="1"/>
        </xdr:cNvSpPr>
      </xdr:nvSpPr>
      <xdr:spPr bwMode="auto">
        <a:xfrm>
          <a:off x="6507163" y="1666876"/>
          <a:ext cx="1169987" cy="457199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de-AT" sz="800" b="1">
              <a:latin typeface="Sylfaen" pitchFamily="18" charset="0"/>
            </a:rPr>
            <a:t>ა</a:t>
          </a:r>
          <a:r>
            <a:rPr lang="ka-GE" sz="800" b="1">
              <a:latin typeface="Sylfaen" pitchFamily="18" charset="0"/>
            </a:rPr>
            <a:t>ხალქალაქი     </a:t>
          </a:r>
          <a:r>
            <a:rPr lang="ka-GE" sz="800" b="0">
              <a:latin typeface="Sylfaen" pitchFamily="18" charset="0"/>
            </a:rPr>
            <a:t>ირადიონ გოგოლაძე მ/შ</a:t>
          </a:r>
        </a:p>
      </xdr:txBody>
    </xdr:sp>
    <xdr:clientData/>
  </xdr:twoCellAnchor>
  <xdr:twoCellAnchor>
    <xdr:from>
      <xdr:col>7</xdr:col>
      <xdr:colOff>544513</xdr:colOff>
      <xdr:row>3</xdr:row>
      <xdr:rowOff>114300</xdr:rowOff>
    </xdr:from>
    <xdr:to>
      <xdr:col>8</xdr:col>
      <xdr:colOff>773113</xdr:colOff>
      <xdr:row>6</xdr:row>
      <xdr:rowOff>152400</xdr:rowOff>
    </xdr:to>
    <xdr:sp macro="" textlink="">
      <xdr:nvSpPr>
        <xdr:cNvPr id="24" name="Text Box 148"/>
        <xdr:cNvSpPr txBox="1">
          <a:spLocks noChangeArrowheads="1"/>
        </xdr:cNvSpPr>
      </xdr:nvSpPr>
      <xdr:spPr bwMode="auto">
        <a:xfrm>
          <a:off x="6545263" y="828675"/>
          <a:ext cx="1085850" cy="752475"/>
        </a:xfrm>
        <a:prstGeom prst="rect">
          <a:avLst/>
        </a:prstGeom>
        <a:solidFill>
          <a:srgbClr val="66FF99">
            <a:alpha val="49803"/>
          </a:srgbClr>
        </a:solidFill>
        <a:ln w="28575">
          <a:solidFill>
            <a:schemeClr val="tx1"/>
          </a:solidFill>
          <a:miter lim="800000"/>
          <a:headEnd/>
          <a:tailEnd/>
        </a:ln>
      </xdr:spPr>
      <xdr:txBody>
        <a:bodyPr wrap="square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en-US" sz="1200" b="1">
              <a:latin typeface="Sylfaen" pitchFamily="18" charset="0"/>
            </a:rPr>
            <a:t>Samtskhe</a:t>
          </a:r>
          <a:r>
            <a:rPr lang="en-US" sz="1200" b="1" baseline="0">
              <a:latin typeface="Sylfaen" pitchFamily="18" charset="0"/>
            </a:rPr>
            <a:t> Javakheti</a:t>
          </a:r>
          <a:endParaRPr lang="ka-GE" sz="1200" b="1">
            <a:latin typeface="Sylfaen" pitchFamily="18" charset="0"/>
          </a:endParaRPr>
        </a:p>
      </xdr:txBody>
    </xdr:sp>
    <xdr:clientData/>
  </xdr:twoCellAnchor>
  <xdr:twoCellAnchor>
    <xdr:from>
      <xdr:col>6</xdr:col>
      <xdr:colOff>144463</xdr:colOff>
      <xdr:row>6</xdr:row>
      <xdr:rowOff>228600</xdr:rowOff>
    </xdr:from>
    <xdr:to>
      <xdr:col>7</xdr:col>
      <xdr:colOff>373063</xdr:colOff>
      <xdr:row>9</xdr:row>
      <xdr:rowOff>38100</xdr:rowOff>
    </xdr:to>
    <xdr:sp macro="" textlink="">
      <xdr:nvSpPr>
        <xdr:cNvPr id="25" name="Text Box 153"/>
        <xdr:cNvSpPr txBox="1">
          <a:spLocks noChangeArrowheads="1"/>
        </xdr:cNvSpPr>
      </xdr:nvSpPr>
      <xdr:spPr bwMode="auto">
        <a:xfrm>
          <a:off x="5287963" y="1657350"/>
          <a:ext cx="1085850" cy="523875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ka-GE" sz="800" b="1">
              <a:latin typeface="Sylfaen" pitchFamily="18" charset="0"/>
            </a:rPr>
            <a:t>ახმეტა        </a:t>
          </a:r>
        </a:p>
        <a:p>
          <a:pPr algn="ctr">
            <a:spcBef>
              <a:spcPct val="50000"/>
            </a:spcBef>
          </a:pPr>
          <a:r>
            <a:rPr lang="ka-GE" sz="800" b="0">
              <a:latin typeface="Sylfaen" pitchFamily="18" charset="0"/>
            </a:rPr>
            <a:t>თამარ ონიაშვილი</a:t>
          </a:r>
        </a:p>
      </xdr:txBody>
    </xdr:sp>
    <xdr:clientData/>
  </xdr:twoCellAnchor>
  <xdr:twoCellAnchor>
    <xdr:from>
      <xdr:col>4</xdr:col>
      <xdr:colOff>458788</xdr:colOff>
      <xdr:row>3</xdr:row>
      <xdr:rowOff>114300</xdr:rowOff>
    </xdr:from>
    <xdr:to>
      <xdr:col>5</xdr:col>
      <xdr:colOff>708025</xdr:colOff>
      <xdr:row>6</xdr:row>
      <xdr:rowOff>114300</xdr:rowOff>
    </xdr:to>
    <xdr:sp macro="" textlink="">
      <xdr:nvSpPr>
        <xdr:cNvPr id="27" name="Text Box 102"/>
        <xdr:cNvSpPr txBox="1">
          <a:spLocks noChangeArrowheads="1"/>
        </xdr:cNvSpPr>
      </xdr:nvSpPr>
      <xdr:spPr bwMode="auto">
        <a:xfrm>
          <a:off x="3887788" y="828675"/>
          <a:ext cx="1106487" cy="714375"/>
        </a:xfrm>
        <a:prstGeom prst="rect">
          <a:avLst/>
        </a:prstGeom>
        <a:solidFill>
          <a:srgbClr val="66FF99">
            <a:alpha val="49803"/>
          </a:srgbClr>
        </a:solidFill>
        <a:ln w="28575">
          <a:solidFill>
            <a:schemeClr val="tx1"/>
          </a:solidFill>
          <a:miter lim="800000"/>
          <a:headEnd/>
          <a:tailEnd/>
        </a:ln>
      </xdr:spPr>
      <xdr:txBody>
        <a:bodyPr wrap="square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en-US" sz="1100" b="1">
              <a:latin typeface="Sylfaen" pitchFamily="18" charset="0"/>
            </a:rPr>
            <a:t>Samegrelo Zemo Svaneti</a:t>
          </a:r>
          <a:endParaRPr lang="ka-GE" sz="1100" b="1">
            <a:latin typeface="Sylfaen" pitchFamily="18" charset="0"/>
          </a:endParaRPr>
        </a:p>
      </xdr:txBody>
    </xdr:sp>
    <xdr:clientData/>
  </xdr:twoCellAnchor>
  <xdr:twoCellAnchor>
    <xdr:from>
      <xdr:col>9</xdr:col>
      <xdr:colOff>68263</xdr:colOff>
      <xdr:row>7</xdr:row>
      <xdr:rowOff>1</xdr:rowOff>
    </xdr:from>
    <xdr:to>
      <xdr:col>10</xdr:col>
      <xdr:colOff>296863</xdr:colOff>
      <xdr:row>9</xdr:row>
      <xdr:rowOff>19051</xdr:rowOff>
    </xdr:to>
    <xdr:sp macro="" textlink="">
      <xdr:nvSpPr>
        <xdr:cNvPr id="28" name="Text Box 103"/>
        <xdr:cNvSpPr txBox="1">
          <a:spLocks noChangeArrowheads="1"/>
        </xdr:cNvSpPr>
      </xdr:nvSpPr>
      <xdr:spPr bwMode="auto">
        <a:xfrm>
          <a:off x="7783513" y="1666876"/>
          <a:ext cx="1085850" cy="495300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ka-GE" sz="800" b="1">
              <a:latin typeface="Sylfaen" pitchFamily="18" charset="0"/>
            </a:rPr>
            <a:t>თიანეთი</a:t>
          </a:r>
        </a:p>
        <a:p>
          <a:pPr algn="ctr">
            <a:spcBef>
              <a:spcPct val="50000"/>
            </a:spcBef>
          </a:pPr>
          <a:r>
            <a:rPr lang="ka-GE" sz="800">
              <a:latin typeface="Sylfaen" pitchFamily="18" charset="0"/>
            </a:rPr>
            <a:t>ირმა იარაჯული</a:t>
          </a:r>
        </a:p>
      </xdr:txBody>
    </xdr:sp>
    <xdr:clientData/>
  </xdr:twoCellAnchor>
  <xdr:twoCellAnchor>
    <xdr:from>
      <xdr:col>9</xdr:col>
      <xdr:colOff>58738</xdr:colOff>
      <xdr:row>3</xdr:row>
      <xdr:rowOff>114300</xdr:rowOff>
    </xdr:from>
    <xdr:to>
      <xdr:col>10</xdr:col>
      <xdr:colOff>363538</xdr:colOff>
      <xdr:row>6</xdr:row>
      <xdr:rowOff>152400</xdr:rowOff>
    </xdr:to>
    <xdr:sp macro="" textlink="">
      <xdr:nvSpPr>
        <xdr:cNvPr id="29" name="Text Box 148"/>
        <xdr:cNvSpPr txBox="1">
          <a:spLocks noChangeArrowheads="1"/>
        </xdr:cNvSpPr>
      </xdr:nvSpPr>
      <xdr:spPr bwMode="auto">
        <a:xfrm>
          <a:off x="7773988" y="828675"/>
          <a:ext cx="1162050" cy="752475"/>
        </a:xfrm>
        <a:prstGeom prst="rect">
          <a:avLst/>
        </a:prstGeom>
        <a:solidFill>
          <a:srgbClr val="66FF99">
            <a:alpha val="49803"/>
          </a:srgbClr>
        </a:solidFill>
        <a:ln w="28575">
          <a:solidFill>
            <a:schemeClr val="tx1"/>
          </a:solidFill>
          <a:miter lim="800000"/>
          <a:headEnd/>
          <a:tailEnd/>
        </a:ln>
      </xdr:spPr>
      <xdr:txBody>
        <a:bodyPr wrap="square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en-US" sz="1100" b="1">
              <a:latin typeface="Sylfaen" pitchFamily="18" charset="0"/>
            </a:rPr>
            <a:t>Mtskheta Mtianeti</a:t>
          </a:r>
          <a:endParaRPr lang="ka-GE" sz="1100" b="1">
            <a:latin typeface="Sylfaen" pitchFamily="18" charset="0"/>
          </a:endParaRPr>
        </a:p>
      </xdr:txBody>
    </xdr:sp>
    <xdr:clientData/>
  </xdr:twoCellAnchor>
  <xdr:twoCellAnchor>
    <xdr:from>
      <xdr:col>0</xdr:col>
      <xdr:colOff>87313</xdr:colOff>
      <xdr:row>15</xdr:row>
      <xdr:rowOff>76200</xdr:rowOff>
    </xdr:from>
    <xdr:to>
      <xdr:col>1</xdr:col>
      <xdr:colOff>315913</xdr:colOff>
      <xdr:row>17</xdr:row>
      <xdr:rowOff>133350</xdr:rowOff>
    </xdr:to>
    <xdr:sp macro="" textlink="">
      <xdr:nvSpPr>
        <xdr:cNvPr id="31" name="Text Box 141"/>
        <xdr:cNvSpPr txBox="1">
          <a:spLocks noChangeArrowheads="1"/>
        </xdr:cNvSpPr>
      </xdr:nvSpPr>
      <xdr:spPr bwMode="auto">
        <a:xfrm>
          <a:off x="87313" y="3648075"/>
          <a:ext cx="1085850" cy="533400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ka-GE" sz="800" b="1">
              <a:latin typeface="Sylfaen" pitchFamily="18" charset="0"/>
            </a:rPr>
            <a:t>თერჯოლა               </a:t>
          </a:r>
          <a:r>
            <a:rPr lang="ka-GE" sz="800" b="0">
              <a:latin typeface="Sylfaen" pitchFamily="18" charset="0"/>
            </a:rPr>
            <a:t>ალექსანდრე</a:t>
          </a:r>
          <a:r>
            <a:rPr lang="ka-GE" sz="800" b="0" baseline="0">
              <a:latin typeface="Sylfaen" pitchFamily="18" charset="0"/>
            </a:rPr>
            <a:t> ზანკალიანი</a:t>
          </a:r>
          <a:endParaRPr lang="ka-GE" sz="800" b="0">
            <a:latin typeface="Sylfaen" pitchFamily="18" charset="0"/>
          </a:endParaRPr>
        </a:p>
      </xdr:txBody>
    </xdr:sp>
    <xdr:clientData/>
  </xdr:twoCellAnchor>
  <xdr:twoCellAnchor>
    <xdr:from>
      <xdr:col>0</xdr:col>
      <xdr:colOff>77788</xdr:colOff>
      <xdr:row>17</xdr:row>
      <xdr:rowOff>190500</xdr:rowOff>
    </xdr:from>
    <xdr:to>
      <xdr:col>1</xdr:col>
      <xdr:colOff>306388</xdr:colOff>
      <xdr:row>19</xdr:row>
      <xdr:rowOff>186526</xdr:rowOff>
    </xdr:to>
    <xdr:sp macro="" textlink="">
      <xdr:nvSpPr>
        <xdr:cNvPr id="32" name="Text Box 141"/>
        <xdr:cNvSpPr txBox="1">
          <a:spLocks noChangeArrowheads="1"/>
        </xdr:cNvSpPr>
      </xdr:nvSpPr>
      <xdr:spPr bwMode="auto">
        <a:xfrm>
          <a:off x="77788" y="4238625"/>
          <a:ext cx="1085850" cy="472276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ka-GE" sz="800" b="1">
              <a:latin typeface="Sylfaen" pitchFamily="18" charset="0"/>
            </a:rPr>
            <a:t>ბაღდათი</a:t>
          </a:r>
        </a:p>
        <a:p>
          <a:pPr algn="ctr">
            <a:spcBef>
              <a:spcPct val="50000"/>
            </a:spcBef>
          </a:pPr>
          <a:r>
            <a:rPr lang="ka-GE" sz="900">
              <a:latin typeface="Sylfaen" pitchFamily="18" charset="0"/>
            </a:rPr>
            <a:t>ემილიანე ლომიძე</a:t>
          </a:r>
        </a:p>
      </xdr:txBody>
    </xdr:sp>
    <xdr:clientData/>
  </xdr:twoCellAnchor>
  <xdr:twoCellAnchor>
    <xdr:from>
      <xdr:col>0</xdr:col>
      <xdr:colOff>76200</xdr:colOff>
      <xdr:row>24</xdr:row>
      <xdr:rowOff>123825</xdr:rowOff>
    </xdr:from>
    <xdr:to>
      <xdr:col>1</xdr:col>
      <xdr:colOff>325438</xdr:colOff>
      <xdr:row>26</xdr:row>
      <xdr:rowOff>10110</xdr:rowOff>
    </xdr:to>
    <xdr:sp macro="" textlink="">
      <xdr:nvSpPr>
        <xdr:cNvPr id="33" name="Text Box 141"/>
        <xdr:cNvSpPr txBox="1">
          <a:spLocks noChangeArrowheads="1"/>
        </xdr:cNvSpPr>
      </xdr:nvSpPr>
      <xdr:spPr bwMode="auto">
        <a:xfrm>
          <a:off x="76200" y="5838825"/>
          <a:ext cx="1106488" cy="362535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ctr" defTabSz="914400" rtl="0" eaLnBrk="1" latinLnBrk="0" hangingPunct="1">
            <a:spcBef>
              <a:spcPct val="50000"/>
            </a:spcBef>
          </a:pPr>
          <a:r>
            <a:rPr lang="ka-GE" sz="800" b="1" kern="1200">
              <a:solidFill>
                <a:schemeClr val="dk1"/>
              </a:solidFill>
              <a:latin typeface="Sylfaen" pitchFamily="18" charset="0"/>
              <a:ea typeface="+mn-ea"/>
              <a:cs typeface="+mn-cs"/>
            </a:rPr>
            <a:t>ვანი                                       </a:t>
          </a:r>
          <a:r>
            <a:rPr lang="ka-GE" sz="800" b="0" kern="1200">
              <a:solidFill>
                <a:schemeClr val="dk1"/>
              </a:solidFill>
              <a:latin typeface="Sylfaen" pitchFamily="18" charset="0"/>
              <a:ea typeface="+mn-ea"/>
              <a:cs typeface="+mn-cs"/>
            </a:rPr>
            <a:t>დავით ხარძეიშვილი</a:t>
          </a:r>
        </a:p>
      </xdr:txBody>
    </xdr:sp>
    <xdr:clientData/>
  </xdr:twoCellAnchor>
  <xdr:twoCellAnchor>
    <xdr:from>
      <xdr:col>0</xdr:col>
      <xdr:colOff>87313</xdr:colOff>
      <xdr:row>20</xdr:row>
      <xdr:rowOff>19049</xdr:rowOff>
    </xdr:from>
    <xdr:to>
      <xdr:col>1</xdr:col>
      <xdr:colOff>315913</xdr:colOff>
      <xdr:row>22</xdr:row>
      <xdr:rowOff>9524</xdr:rowOff>
    </xdr:to>
    <xdr:sp macro="" textlink="">
      <xdr:nvSpPr>
        <xdr:cNvPr id="34" name="Text Box 141"/>
        <xdr:cNvSpPr txBox="1">
          <a:spLocks noChangeArrowheads="1"/>
        </xdr:cNvSpPr>
      </xdr:nvSpPr>
      <xdr:spPr bwMode="auto">
        <a:xfrm>
          <a:off x="87313" y="4781549"/>
          <a:ext cx="1085850" cy="466725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ka-GE" sz="800" b="1">
              <a:latin typeface="Sylfaen" pitchFamily="18" charset="0"/>
            </a:rPr>
            <a:t>სამტრედია</a:t>
          </a:r>
        </a:p>
        <a:p>
          <a:pPr algn="ctr">
            <a:spcBef>
              <a:spcPct val="50000"/>
            </a:spcBef>
          </a:pPr>
          <a:r>
            <a:rPr lang="ka-GE" sz="900">
              <a:latin typeface="Sylfaen" pitchFamily="18" charset="0"/>
            </a:rPr>
            <a:t>ბესიკ მიქაძე მ/შ</a:t>
          </a:r>
        </a:p>
      </xdr:txBody>
    </xdr:sp>
    <xdr:clientData/>
  </xdr:twoCellAnchor>
  <xdr:twoCellAnchor>
    <xdr:from>
      <xdr:col>0</xdr:col>
      <xdr:colOff>87313</xdr:colOff>
      <xdr:row>22</xdr:row>
      <xdr:rowOff>57150</xdr:rowOff>
    </xdr:from>
    <xdr:to>
      <xdr:col>1</xdr:col>
      <xdr:colOff>315913</xdr:colOff>
      <xdr:row>24</xdr:row>
      <xdr:rowOff>78537</xdr:rowOff>
    </xdr:to>
    <xdr:sp macro="" textlink="">
      <xdr:nvSpPr>
        <xdr:cNvPr id="35" name="Text Box 141"/>
        <xdr:cNvSpPr txBox="1">
          <a:spLocks noChangeArrowheads="1"/>
        </xdr:cNvSpPr>
      </xdr:nvSpPr>
      <xdr:spPr bwMode="auto">
        <a:xfrm>
          <a:off x="87313" y="5295900"/>
          <a:ext cx="1085850" cy="497637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ka-GE" sz="800" b="1">
              <a:latin typeface="Sylfaen" pitchFamily="18" charset="0"/>
            </a:rPr>
            <a:t>ხონი                    </a:t>
          </a:r>
          <a:r>
            <a:rPr lang="ka-GE" sz="800" b="0">
              <a:latin typeface="Sylfaen" pitchFamily="18" charset="0"/>
            </a:rPr>
            <a:t>ლევან ქუთათელაძე მ/შ</a:t>
          </a:r>
        </a:p>
      </xdr:txBody>
    </xdr:sp>
    <xdr:clientData/>
  </xdr:twoCellAnchor>
  <xdr:twoCellAnchor>
    <xdr:from>
      <xdr:col>0</xdr:col>
      <xdr:colOff>96838</xdr:colOff>
      <xdr:row>28</xdr:row>
      <xdr:rowOff>228600</xdr:rowOff>
    </xdr:from>
    <xdr:to>
      <xdr:col>1</xdr:col>
      <xdr:colOff>325438</xdr:colOff>
      <xdr:row>32</xdr:row>
      <xdr:rowOff>38100</xdr:rowOff>
    </xdr:to>
    <xdr:sp macro="" textlink="">
      <xdr:nvSpPr>
        <xdr:cNvPr id="36" name="Text Box 141"/>
        <xdr:cNvSpPr txBox="1">
          <a:spLocks noChangeArrowheads="1"/>
        </xdr:cNvSpPr>
      </xdr:nvSpPr>
      <xdr:spPr bwMode="auto">
        <a:xfrm>
          <a:off x="96838" y="6896100"/>
          <a:ext cx="1085850" cy="762000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ka-GE" sz="800" b="1">
              <a:latin typeface="Sylfaen" pitchFamily="18" charset="0"/>
            </a:rPr>
            <a:t>წყალტუბო</a:t>
          </a:r>
        </a:p>
        <a:p>
          <a:pPr algn="ctr">
            <a:spcBef>
              <a:spcPct val="50000"/>
            </a:spcBef>
          </a:pPr>
          <a:r>
            <a:rPr lang="ka-GE" sz="900">
              <a:latin typeface="Sylfaen" pitchFamily="18" charset="0"/>
            </a:rPr>
            <a:t>მარიამ ნადარეიშვილი მ/შ</a:t>
          </a:r>
        </a:p>
      </xdr:txBody>
    </xdr:sp>
    <xdr:clientData/>
  </xdr:twoCellAnchor>
  <xdr:twoCellAnchor>
    <xdr:from>
      <xdr:col>0</xdr:col>
      <xdr:colOff>85725</xdr:colOff>
      <xdr:row>26</xdr:row>
      <xdr:rowOff>76199</xdr:rowOff>
    </xdr:from>
    <xdr:to>
      <xdr:col>1</xdr:col>
      <xdr:colOff>334963</xdr:colOff>
      <xdr:row>28</xdr:row>
      <xdr:rowOff>161924</xdr:rowOff>
    </xdr:to>
    <xdr:sp macro="" textlink="">
      <xdr:nvSpPr>
        <xdr:cNvPr id="37" name="Text Box 141"/>
        <xdr:cNvSpPr txBox="1">
          <a:spLocks noChangeArrowheads="1"/>
        </xdr:cNvSpPr>
      </xdr:nvSpPr>
      <xdr:spPr bwMode="auto">
        <a:xfrm>
          <a:off x="85725" y="6267449"/>
          <a:ext cx="1106488" cy="561975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ka-GE" sz="800" b="1">
              <a:latin typeface="Sylfaen" pitchFamily="18" charset="0"/>
            </a:rPr>
            <a:t>საჩხერე</a:t>
          </a:r>
        </a:p>
        <a:p>
          <a:pPr algn="ctr">
            <a:spcBef>
              <a:spcPct val="50000"/>
            </a:spcBef>
          </a:pPr>
          <a:r>
            <a:rPr lang="ka-GE" sz="900">
              <a:latin typeface="Sylfaen" pitchFamily="18" charset="0"/>
            </a:rPr>
            <a:t>დავით გელბახიანი </a:t>
          </a:r>
          <a:r>
            <a:rPr lang="ka-GE" sz="900" baseline="0">
              <a:latin typeface="Sylfaen" pitchFamily="18" charset="0"/>
            </a:rPr>
            <a:t>მ/შ</a:t>
          </a:r>
          <a:endParaRPr lang="ka-GE" sz="900">
            <a:latin typeface="Sylfaen" pitchFamily="18" charset="0"/>
          </a:endParaRPr>
        </a:p>
      </xdr:txBody>
    </xdr:sp>
    <xdr:clientData/>
  </xdr:twoCellAnchor>
  <xdr:twoCellAnchor>
    <xdr:from>
      <xdr:col>1</xdr:col>
      <xdr:colOff>468313</xdr:colOff>
      <xdr:row>11</xdr:row>
      <xdr:rowOff>238124</xdr:rowOff>
    </xdr:from>
    <xdr:to>
      <xdr:col>2</xdr:col>
      <xdr:colOff>696913</xdr:colOff>
      <xdr:row>13</xdr:row>
      <xdr:rowOff>228599</xdr:rowOff>
    </xdr:to>
    <xdr:sp macro="" textlink="">
      <xdr:nvSpPr>
        <xdr:cNvPr id="38" name="Text Box 120"/>
        <xdr:cNvSpPr txBox="1">
          <a:spLocks noChangeArrowheads="1"/>
        </xdr:cNvSpPr>
      </xdr:nvSpPr>
      <xdr:spPr bwMode="auto">
        <a:xfrm>
          <a:off x="1325563" y="2857499"/>
          <a:ext cx="1085850" cy="466725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ka-GE" sz="800" b="1">
              <a:solidFill>
                <a:schemeClr val="dk1"/>
              </a:solidFill>
              <a:latin typeface="Sylfaen" pitchFamily="18" charset="0"/>
            </a:rPr>
            <a:t>ლენტეხი</a:t>
          </a:r>
        </a:p>
        <a:p>
          <a:pPr algn="ctr">
            <a:spcBef>
              <a:spcPct val="50000"/>
            </a:spcBef>
          </a:pPr>
          <a:r>
            <a:rPr lang="ka-GE" sz="800">
              <a:solidFill>
                <a:schemeClr val="dk1"/>
              </a:solidFill>
              <a:latin typeface="Sylfaen" pitchFamily="18" charset="0"/>
            </a:rPr>
            <a:t>ლალი ბენდელიანი</a:t>
          </a:r>
        </a:p>
      </xdr:txBody>
    </xdr:sp>
    <xdr:clientData/>
  </xdr:twoCellAnchor>
  <xdr:twoCellAnchor>
    <xdr:from>
      <xdr:col>3</xdr:col>
      <xdr:colOff>20638</xdr:colOff>
      <xdr:row>9</xdr:row>
      <xdr:rowOff>143530</xdr:rowOff>
    </xdr:from>
    <xdr:to>
      <xdr:col>4</xdr:col>
      <xdr:colOff>173038</xdr:colOff>
      <xdr:row>11</xdr:row>
      <xdr:rowOff>228600</xdr:rowOff>
    </xdr:to>
    <xdr:sp macro="" textlink="">
      <xdr:nvSpPr>
        <xdr:cNvPr id="39" name="Text Box 124"/>
        <xdr:cNvSpPr txBox="1">
          <a:spLocks noChangeArrowheads="1"/>
        </xdr:cNvSpPr>
      </xdr:nvSpPr>
      <xdr:spPr bwMode="auto">
        <a:xfrm>
          <a:off x="2592388" y="2286655"/>
          <a:ext cx="1009650" cy="561320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ka-GE" sz="800" b="1">
              <a:latin typeface="Sylfaen" pitchFamily="18" charset="0"/>
            </a:rPr>
            <a:t>ჩოხატაური</a:t>
          </a:r>
        </a:p>
        <a:p>
          <a:pPr algn="ctr">
            <a:spcBef>
              <a:spcPct val="50000"/>
            </a:spcBef>
          </a:pPr>
          <a:r>
            <a:rPr lang="ka-GE" sz="800">
              <a:latin typeface="Sylfaen" pitchFamily="18" charset="0"/>
            </a:rPr>
            <a:t>ზურაბ კალანდაძე</a:t>
          </a:r>
        </a:p>
      </xdr:txBody>
    </xdr:sp>
    <xdr:clientData/>
  </xdr:twoCellAnchor>
  <xdr:twoCellAnchor>
    <xdr:from>
      <xdr:col>4</xdr:col>
      <xdr:colOff>430213</xdr:colOff>
      <xdr:row>9</xdr:row>
      <xdr:rowOff>95190</xdr:rowOff>
    </xdr:from>
    <xdr:to>
      <xdr:col>5</xdr:col>
      <xdr:colOff>762000</xdr:colOff>
      <xdr:row>11</xdr:row>
      <xdr:rowOff>47625</xdr:rowOff>
    </xdr:to>
    <xdr:sp macro="" textlink="">
      <xdr:nvSpPr>
        <xdr:cNvPr id="40" name="Text Box 105"/>
        <xdr:cNvSpPr txBox="1">
          <a:spLocks noChangeArrowheads="1"/>
        </xdr:cNvSpPr>
      </xdr:nvSpPr>
      <xdr:spPr bwMode="auto">
        <a:xfrm>
          <a:off x="3859213" y="2238315"/>
          <a:ext cx="1189037" cy="428685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ka-GE" sz="800" b="1">
              <a:latin typeface="Sylfaen" pitchFamily="18" charset="0"/>
            </a:rPr>
            <a:t>წალენჯიხა   </a:t>
          </a:r>
        </a:p>
        <a:p>
          <a:pPr algn="ctr">
            <a:spcBef>
              <a:spcPct val="50000"/>
            </a:spcBef>
          </a:pPr>
          <a:r>
            <a:rPr lang="ka-GE" sz="800" b="0">
              <a:latin typeface="Sylfaen" pitchFamily="18" charset="0"/>
            </a:rPr>
            <a:t>ინგა სარია მ/შ  </a:t>
          </a:r>
        </a:p>
        <a:p>
          <a:pPr algn="ctr">
            <a:spcBef>
              <a:spcPct val="50000"/>
            </a:spcBef>
          </a:pPr>
          <a:endParaRPr lang="ka-GE" sz="800" b="1">
            <a:latin typeface="Sylfaen" pitchFamily="18" charset="0"/>
          </a:endParaRPr>
        </a:p>
      </xdr:txBody>
    </xdr:sp>
    <xdr:clientData/>
  </xdr:twoCellAnchor>
  <xdr:twoCellAnchor>
    <xdr:from>
      <xdr:col>4</xdr:col>
      <xdr:colOff>477838</xdr:colOff>
      <xdr:row>18</xdr:row>
      <xdr:rowOff>142876</xdr:rowOff>
    </xdr:from>
    <xdr:to>
      <xdr:col>5</xdr:col>
      <xdr:colOff>800100</xdr:colOff>
      <xdr:row>20</xdr:row>
      <xdr:rowOff>123826</xdr:rowOff>
    </xdr:to>
    <xdr:sp macro="" textlink="">
      <xdr:nvSpPr>
        <xdr:cNvPr id="41" name="Text Box 105"/>
        <xdr:cNvSpPr txBox="1">
          <a:spLocks noChangeArrowheads="1"/>
        </xdr:cNvSpPr>
      </xdr:nvSpPr>
      <xdr:spPr bwMode="auto">
        <a:xfrm>
          <a:off x="3906838" y="4429126"/>
          <a:ext cx="1179512" cy="457200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de-AT" sz="800" b="1">
              <a:latin typeface="Sylfaen" pitchFamily="18" charset="0"/>
            </a:rPr>
            <a:t>ჩ</a:t>
          </a:r>
          <a:r>
            <a:rPr lang="ka-GE" sz="800" b="1">
              <a:latin typeface="Sylfaen" pitchFamily="18" charset="0"/>
            </a:rPr>
            <a:t>ხოროწყუ  </a:t>
          </a:r>
        </a:p>
        <a:p>
          <a:pPr algn="ctr">
            <a:spcBef>
              <a:spcPct val="50000"/>
            </a:spcBef>
          </a:pPr>
          <a:r>
            <a:rPr lang="ka-GE" sz="800" b="0">
              <a:latin typeface="Sylfaen" pitchFamily="18" charset="0"/>
            </a:rPr>
            <a:t>პაატა სორდია</a:t>
          </a:r>
        </a:p>
      </xdr:txBody>
    </xdr:sp>
    <xdr:clientData/>
  </xdr:twoCellAnchor>
  <xdr:twoCellAnchor>
    <xdr:from>
      <xdr:col>4</xdr:col>
      <xdr:colOff>477838</xdr:colOff>
      <xdr:row>20</xdr:row>
      <xdr:rowOff>219076</xdr:rowOff>
    </xdr:from>
    <xdr:to>
      <xdr:col>5</xdr:col>
      <xdr:colOff>828675</xdr:colOff>
      <xdr:row>22</xdr:row>
      <xdr:rowOff>200026</xdr:rowOff>
    </xdr:to>
    <xdr:sp macro="" textlink="">
      <xdr:nvSpPr>
        <xdr:cNvPr id="42" name="Text Box 105"/>
        <xdr:cNvSpPr txBox="1">
          <a:spLocks noChangeArrowheads="1"/>
        </xdr:cNvSpPr>
      </xdr:nvSpPr>
      <xdr:spPr bwMode="auto">
        <a:xfrm>
          <a:off x="3906838" y="4981576"/>
          <a:ext cx="1208087" cy="457200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de-AT" sz="800" b="1">
              <a:latin typeface="Sylfaen" pitchFamily="18" charset="0"/>
            </a:rPr>
            <a:t>მ</a:t>
          </a:r>
          <a:r>
            <a:rPr lang="ka-GE" sz="800" b="1">
              <a:latin typeface="Sylfaen" pitchFamily="18" charset="0"/>
            </a:rPr>
            <a:t>ესტია   </a:t>
          </a:r>
        </a:p>
        <a:p>
          <a:pPr algn="ctr">
            <a:spcBef>
              <a:spcPct val="50000"/>
            </a:spcBef>
          </a:pPr>
          <a:r>
            <a:rPr lang="ka-GE" sz="800" b="0">
              <a:latin typeface="Sylfaen" pitchFamily="18" charset="0"/>
            </a:rPr>
            <a:t>ნატო რატიანი</a:t>
          </a:r>
        </a:p>
      </xdr:txBody>
    </xdr:sp>
    <xdr:clientData/>
  </xdr:twoCellAnchor>
  <xdr:twoCellAnchor>
    <xdr:from>
      <xdr:col>4</xdr:col>
      <xdr:colOff>487364</xdr:colOff>
      <xdr:row>23</xdr:row>
      <xdr:rowOff>67330</xdr:rowOff>
    </xdr:from>
    <xdr:to>
      <xdr:col>5</xdr:col>
      <xdr:colOff>809626</xdr:colOff>
      <xdr:row>25</xdr:row>
      <xdr:rowOff>47625</xdr:rowOff>
    </xdr:to>
    <xdr:sp macro="" textlink="">
      <xdr:nvSpPr>
        <xdr:cNvPr id="43" name="Text Box 105"/>
        <xdr:cNvSpPr txBox="1">
          <a:spLocks noChangeArrowheads="1"/>
        </xdr:cNvSpPr>
      </xdr:nvSpPr>
      <xdr:spPr bwMode="auto">
        <a:xfrm>
          <a:off x="3916364" y="5544205"/>
          <a:ext cx="1179512" cy="456545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de-AT" sz="800" b="1">
              <a:latin typeface="Sylfaen" pitchFamily="18" charset="0"/>
            </a:rPr>
            <a:t>ფ</a:t>
          </a:r>
          <a:r>
            <a:rPr lang="ka-GE" sz="800" b="1">
              <a:latin typeface="Sylfaen" pitchFamily="18" charset="0"/>
            </a:rPr>
            <a:t>ოთი</a:t>
          </a:r>
        </a:p>
        <a:p>
          <a:pPr algn="ctr">
            <a:spcBef>
              <a:spcPct val="50000"/>
            </a:spcBef>
          </a:pPr>
          <a:r>
            <a:rPr lang="ka-GE" sz="800">
              <a:latin typeface="Sylfaen" pitchFamily="18" charset="0"/>
            </a:rPr>
            <a:t>ინგა ღვინჯილია</a:t>
          </a:r>
        </a:p>
      </xdr:txBody>
    </xdr:sp>
    <xdr:clientData/>
  </xdr:twoCellAnchor>
  <xdr:twoCellAnchor>
    <xdr:from>
      <xdr:col>6</xdr:col>
      <xdr:colOff>133350</xdr:colOff>
      <xdr:row>9</xdr:row>
      <xdr:rowOff>114300</xdr:rowOff>
    </xdr:from>
    <xdr:to>
      <xdr:col>7</xdr:col>
      <xdr:colOff>382588</xdr:colOff>
      <xdr:row>11</xdr:row>
      <xdr:rowOff>180975</xdr:rowOff>
    </xdr:to>
    <xdr:sp macro="" textlink="">
      <xdr:nvSpPr>
        <xdr:cNvPr id="44" name="Text Box 153"/>
        <xdr:cNvSpPr txBox="1">
          <a:spLocks noChangeArrowheads="1"/>
        </xdr:cNvSpPr>
      </xdr:nvSpPr>
      <xdr:spPr bwMode="auto">
        <a:xfrm>
          <a:off x="5276850" y="2257425"/>
          <a:ext cx="1106488" cy="542925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ka-GE" sz="800" b="1">
              <a:latin typeface="Sylfaen" pitchFamily="18" charset="0"/>
            </a:rPr>
            <a:t>ყვარელი</a:t>
          </a:r>
        </a:p>
        <a:p>
          <a:pPr algn="ctr">
            <a:spcBef>
              <a:spcPct val="50000"/>
            </a:spcBef>
          </a:pPr>
          <a:r>
            <a:rPr lang="ka-GE" sz="800" b="0">
              <a:latin typeface="Sylfaen" pitchFamily="18" charset="0"/>
            </a:rPr>
            <a:t>ვალერიან ბურდიაშვილი მ/შ</a:t>
          </a:r>
        </a:p>
      </xdr:txBody>
    </xdr:sp>
    <xdr:clientData/>
  </xdr:twoCellAnchor>
  <xdr:twoCellAnchor>
    <xdr:from>
      <xdr:col>6</xdr:col>
      <xdr:colOff>142875</xdr:colOff>
      <xdr:row>12</xdr:row>
      <xdr:rowOff>19050</xdr:rowOff>
    </xdr:from>
    <xdr:to>
      <xdr:col>7</xdr:col>
      <xdr:colOff>392113</xdr:colOff>
      <xdr:row>14</xdr:row>
      <xdr:rowOff>76200</xdr:rowOff>
    </xdr:to>
    <xdr:sp macro="" textlink="">
      <xdr:nvSpPr>
        <xdr:cNvPr id="45" name="Text Box 153"/>
        <xdr:cNvSpPr txBox="1">
          <a:spLocks noChangeArrowheads="1"/>
        </xdr:cNvSpPr>
      </xdr:nvSpPr>
      <xdr:spPr bwMode="auto">
        <a:xfrm>
          <a:off x="5286375" y="2876550"/>
          <a:ext cx="1106488" cy="533400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ka-GE" sz="800" b="1">
              <a:latin typeface="Sylfaen" pitchFamily="18" charset="0"/>
            </a:rPr>
            <a:t>გურჯაანი </a:t>
          </a:r>
        </a:p>
        <a:p>
          <a:pPr algn="ctr">
            <a:spcBef>
              <a:spcPct val="50000"/>
            </a:spcBef>
          </a:pPr>
          <a:r>
            <a:rPr lang="ka-GE" sz="800" b="0">
              <a:latin typeface="Sylfaen" pitchFamily="18" charset="0"/>
            </a:rPr>
            <a:t>თეიმურაზ ზავრაშვილი</a:t>
          </a:r>
        </a:p>
      </xdr:txBody>
    </xdr:sp>
    <xdr:clientData/>
  </xdr:twoCellAnchor>
  <xdr:twoCellAnchor>
    <xdr:from>
      <xdr:col>6</xdr:col>
      <xdr:colOff>142875</xdr:colOff>
      <xdr:row>14</xdr:row>
      <xdr:rowOff>133351</xdr:rowOff>
    </xdr:from>
    <xdr:to>
      <xdr:col>7</xdr:col>
      <xdr:colOff>392113</xdr:colOff>
      <xdr:row>16</xdr:row>
      <xdr:rowOff>133351</xdr:rowOff>
    </xdr:to>
    <xdr:sp macro="" textlink="">
      <xdr:nvSpPr>
        <xdr:cNvPr id="46" name="Text Box 153"/>
        <xdr:cNvSpPr txBox="1">
          <a:spLocks noChangeArrowheads="1"/>
        </xdr:cNvSpPr>
      </xdr:nvSpPr>
      <xdr:spPr bwMode="auto">
        <a:xfrm>
          <a:off x="5286375" y="3467101"/>
          <a:ext cx="1106488" cy="476250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ka-GE" sz="800" b="1">
              <a:latin typeface="Sylfaen" pitchFamily="18" charset="0"/>
            </a:rPr>
            <a:t>სიღნაღი</a:t>
          </a:r>
        </a:p>
        <a:p>
          <a:pPr algn="ctr">
            <a:spcBef>
              <a:spcPct val="50000"/>
            </a:spcBef>
          </a:pPr>
          <a:r>
            <a:rPr lang="ka-GE" sz="800">
              <a:latin typeface="Sylfaen" pitchFamily="18" charset="0"/>
            </a:rPr>
            <a:t>ზურაბ ზურაბაშვილი</a:t>
          </a:r>
        </a:p>
      </xdr:txBody>
    </xdr:sp>
    <xdr:clientData/>
  </xdr:twoCellAnchor>
  <xdr:twoCellAnchor>
    <xdr:from>
      <xdr:col>6</xdr:col>
      <xdr:colOff>144463</xdr:colOff>
      <xdr:row>19</xdr:row>
      <xdr:rowOff>123825</xdr:rowOff>
    </xdr:from>
    <xdr:to>
      <xdr:col>7</xdr:col>
      <xdr:colOff>419100</xdr:colOff>
      <xdr:row>21</xdr:row>
      <xdr:rowOff>95250</xdr:rowOff>
    </xdr:to>
    <xdr:sp macro="" textlink="">
      <xdr:nvSpPr>
        <xdr:cNvPr id="47" name="Text Box 153"/>
        <xdr:cNvSpPr txBox="1">
          <a:spLocks noChangeArrowheads="1"/>
        </xdr:cNvSpPr>
      </xdr:nvSpPr>
      <xdr:spPr bwMode="auto">
        <a:xfrm>
          <a:off x="5287963" y="4648200"/>
          <a:ext cx="1131887" cy="447675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ka-GE" sz="800" b="1">
              <a:latin typeface="Sylfaen" pitchFamily="18" charset="0"/>
            </a:rPr>
            <a:t>ლაგოდეხი</a:t>
          </a:r>
        </a:p>
        <a:p>
          <a:pPr algn="ctr">
            <a:spcBef>
              <a:spcPct val="50000"/>
            </a:spcBef>
          </a:pPr>
          <a:r>
            <a:rPr lang="ka-GE" sz="800">
              <a:latin typeface="Sylfaen" pitchFamily="18" charset="0"/>
            </a:rPr>
            <a:t>თამაზ კაკიაშვილი</a:t>
          </a:r>
        </a:p>
      </xdr:txBody>
    </xdr:sp>
    <xdr:clientData/>
  </xdr:twoCellAnchor>
  <xdr:twoCellAnchor>
    <xdr:from>
      <xdr:col>6</xdr:col>
      <xdr:colOff>144463</xdr:colOff>
      <xdr:row>22</xdr:row>
      <xdr:rowOff>57150</xdr:rowOff>
    </xdr:from>
    <xdr:to>
      <xdr:col>7</xdr:col>
      <xdr:colOff>419100</xdr:colOff>
      <xdr:row>24</xdr:row>
      <xdr:rowOff>11018</xdr:rowOff>
    </xdr:to>
    <xdr:sp macro="" textlink="">
      <xdr:nvSpPr>
        <xdr:cNvPr id="48" name="Text Box 153"/>
        <xdr:cNvSpPr txBox="1">
          <a:spLocks noChangeArrowheads="1"/>
        </xdr:cNvSpPr>
      </xdr:nvSpPr>
      <xdr:spPr bwMode="auto">
        <a:xfrm>
          <a:off x="5287963" y="5295900"/>
          <a:ext cx="1131887" cy="430118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ka-GE" sz="800" b="1">
              <a:latin typeface="Sylfaen" pitchFamily="18" charset="0"/>
            </a:rPr>
            <a:t>საგარეჯო</a:t>
          </a:r>
        </a:p>
        <a:p>
          <a:pPr algn="ctr">
            <a:spcBef>
              <a:spcPct val="50000"/>
            </a:spcBef>
          </a:pPr>
          <a:r>
            <a:rPr lang="ka-GE" sz="800">
              <a:latin typeface="Sylfaen" pitchFamily="18" charset="0"/>
            </a:rPr>
            <a:t>თამარ ბერიძე</a:t>
          </a:r>
        </a:p>
      </xdr:txBody>
    </xdr:sp>
    <xdr:clientData/>
  </xdr:twoCellAnchor>
  <xdr:twoCellAnchor>
    <xdr:from>
      <xdr:col>6</xdr:col>
      <xdr:colOff>133350</xdr:colOff>
      <xdr:row>17</xdr:row>
      <xdr:rowOff>19050</xdr:rowOff>
    </xdr:from>
    <xdr:to>
      <xdr:col>7</xdr:col>
      <xdr:colOff>390525</xdr:colOff>
      <xdr:row>19</xdr:row>
      <xdr:rowOff>28575</xdr:rowOff>
    </xdr:to>
    <xdr:sp macro="" textlink="">
      <xdr:nvSpPr>
        <xdr:cNvPr id="49" name="Text Box 153"/>
        <xdr:cNvSpPr txBox="1">
          <a:spLocks noChangeArrowheads="1"/>
        </xdr:cNvSpPr>
      </xdr:nvSpPr>
      <xdr:spPr bwMode="auto">
        <a:xfrm>
          <a:off x="5276850" y="4067175"/>
          <a:ext cx="1114425" cy="485775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ka-GE" sz="800" b="1">
              <a:latin typeface="Sylfaen" pitchFamily="18" charset="0"/>
            </a:rPr>
            <a:t>დედოფლისწყარო </a:t>
          </a:r>
        </a:p>
        <a:p>
          <a:pPr algn="ctr">
            <a:spcBef>
              <a:spcPct val="50000"/>
            </a:spcBef>
          </a:pPr>
          <a:r>
            <a:rPr lang="ka-GE" sz="800" b="0">
              <a:latin typeface="Sylfaen" pitchFamily="18" charset="0"/>
            </a:rPr>
            <a:t>თეა ბენაშვილი მ/შ</a:t>
          </a:r>
        </a:p>
      </xdr:txBody>
    </xdr:sp>
    <xdr:clientData/>
  </xdr:twoCellAnchor>
  <xdr:twoCellAnchor>
    <xdr:from>
      <xdr:col>7</xdr:col>
      <xdr:colOff>506413</xdr:colOff>
      <xdr:row>9</xdr:row>
      <xdr:rowOff>57151</xdr:rowOff>
    </xdr:from>
    <xdr:to>
      <xdr:col>8</xdr:col>
      <xdr:colOff>819150</xdr:colOff>
      <xdr:row>11</xdr:row>
      <xdr:rowOff>57151</xdr:rowOff>
    </xdr:to>
    <xdr:sp macro="" textlink="">
      <xdr:nvSpPr>
        <xdr:cNvPr id="50" name="Text Box 103"/>
        <xdr:cNvSpPr txBox="1">
          <a:spLocks noChangeArrowheads="1"/>
        </xdr:cNvSpPr>
      </xdr:nvSpPr>
      <xdr:spPr bwMode="auto">
        <a:xfrm>
          <a:off x="6507163" y="2200276"/>
          <a:ext cx="1169987" cy="476250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de-AT" sz="800" b="1">
              <a:latin typeface="Sylfaen" pitchFamily="18" charset="0"/>
            </a:rPr>
            <a:t>ა</a:t>
          </a:r>
          <a:r>
            <a:rPr lang="ka-GE" sz="800" b="1">
              <a:latin typeface="Sylfaen" pitchFamily="18" charset="0"/>
            </a:rPr>
            <a:t>სპინძა                               </a:t>
          </a:r>
          <a:r>
            <a:rPr lang="ka-GE" sz="800" b="0">
              <a:latin typeface="Sylfaen" pitchFamily="18" charset="0"/>
            </a:rPr>
            <a:t>ირაკლი ჯვარიძე მ/შ</a:t>
          </a:r>
        </a:p>
      </xdr:txBody>
    </xdr:sp>
    <xdr:clientData/>
  </xdr:twoCellAnchor>
  <xdr:twoCellAnchor>
    <xdr:from>
      <xdr:col>7</xdr:col>
      <xdr:colOff>496888</xdr:colOff>
      <xdr:row>11</xdr:row>
      <xdr:rowOff>123825</xdr:rowOff>
    </xdr:from>
    <xdr:to>
      <xdr:col>8</xdr:col>
      <xdr:colOff>828675</xdr:colOff>
      <xdr:row>13</xdr:row>
      <xdr:rowOff>133350</xdr:rowOff>
    </xdr:to>
    <xdr:sp macro="" textlink="">
      <xdr:nvSpPr>
        <xdr:cNvPr id="51" name="Text Box 103"/>
        <xdr:cNvSpPr txBox="1">
          <a:spLocks noChangeArrowheads="1"/>
        </xdr:cNvSpPr>
      </xdr:nvSpPr>
      <xdr:spPr bwMode="auto">
        <a:xfrm>
          <a:off x="6497638" y="2743200"/>
          <a:ext cx="1189037" cy="485775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de-AT" sz="800" b="1">
              <a:latin typeface="Sylfaen" pitchFamily="18" charset="0"/>
            </a:rPr>
            <a:t>ა</a:t>
          </a:r>
          <a:r>
            <a:rPr lang="ka-GE" sz="800" b="1">
              <a:latin typeface="Sylfaen" pitchFamily="18" charset="0"/>
            </a:rPr>
            <a:t>დიგენი</a:t>
          </a:r>
        </a:p>
        <a:p>
          <a:pPr algn="ctr">
            <a:spcBef>
              <a:spcPct val="50000"/>
            </a:spcBef>
          </a:pPr>
          <a:r>
            <a:rPr lang="ka-GE" sz="800">
              <a:latin typeface="Sylfaen" pitchFamily="18" charset="0"/>
            </a:rPr>
            <a:t>პეტრე აფრიამაშვილი</a:t>
          </a:r>
        </a:p>
      </xdr:txBody>
    </xdr:sp>
    <xdr:clientData/>
  </xdr:twoCellAnchor>
  <xdr:twoCellAnchor>
    <xdr:from>
      <xdr:col>7</xdr:col>
      <xdr:colOff>477838</xdr:colOff>
      <xdr:row>13</xdr:row>
      <xdr:rowOff>238124</xdr:rowOff>
    </xdr:from>
    <xdr:to>
      <xdr:col>8</xdr:col>
      <xdr:colOff>828675</xdr:colOff>
      <xdr:row>15</xdr:row>
      <xdr:rowOff>209549</xdr:rowOff>
    </xdr:to>
    <xdr:sp macro="" textlink="">
      <xdr:nvSpPr>
        <xdr:cNvPr id="52" name="Text Box 103"/>
        <xdr:cNvSpPr txBox="1">
          <a:spLocks noChangeArrowheads="1"/>
        </xdr:cNvSpPr>
      </xdr:nvSpPr>
      <xdr:spPr bwMode="auto">
        <a:xfrm>
          <a:off x="6478588" y="3333749"/>
          <a:ext cx="1208087" cy="447675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de-AT" sz="800" b="1">
              <a:latin typeface="Sylfaen" pitchFamily="18" charset="0"/>
            </a:rPr>
            <a:t>ბ</a:t>
          </a:r>
          <a:r>
            <a:rPr lang="ka-GE" sz="800" b="1">
              <a:latin typeface="Sylfaen" pitchFamily="18" charset="0"/>
            </a:rPr>
            <a:t>ორჯომი                         </a:t>
          </a:r>
          <a:r>
            <a:rPr lang="ka-GE" sz="800" b="0">
              <a:latin typeface="Sylfaen" pitchFamily="18" charset="0"/>
            </a:rPr>
            <a:t>მანანა ჩხეიძე</a:t>
          </a:r>
        </a:p>
      </xdr:txBody>
    </xdr:sp>
    <xdr:clientData/>
  </xdr:twoCellAnchor>
  <xdr:twoCellAnchor>
    <xdr:from>
      <xdr:col>7</xdr:col>
      <xdr:colOff>506413</xdr:colOff>
      <xdr:row>16</xdr:row>
      <xdr:rowOff>85725</xdr:rowOff>
    </xdr:from>
    <xdr:to>
      <xdr:col>8</xdr:col>
      <xdr:colOff>838200</xdr:colOff>
      <xdr:row>18</xdr:row>
      <xdr:rowOff>39593</xdr:rowOff>
    </xdr:to>
    <xdr:sp macro="" textlink="">
      <xdr:nvSpPr>
        <xdr:cNvPr id="53" name="Text Box 103"/>
        <xdr:cNvSpPr txBox="1">
          <a:spLocks noChangeArrowheads="1"/>
        </xdr:cNvSpPr>
      </xdr:nvSpPr>
      <xdr:spPr bwMode="auto">
        <a:xfrm>
          <a:off x="6507163" y="3895725"/>
          <a:ext cx="1189037" cy="430118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ka-GE" sz="800" b="1">
              <a:latin typeface="Sylfaen" pitchFamily="18" charset="0"/>
            </a:rPr>
            <a:t>ნინოწმინდა</a:t>
          </a:r>
        </a:p>
        <a:p>
          <a:pPr algn="ctr">
            <a:spcBef>
              <a:spcPct val="50000"/>
            </a:spcBef>
          </a:pPr>
          <a:r>
            <a:rPr lang="ka-GE" sz="800">
              <a:latin typeface="Sylfaen" pitchFamily="18" charset="0"/>
            </a:rPr>
            <a:t>ჯემალ ხმალაძე</a:t>
          </a:r>
        </a:p>
      </xdr:txBody>
    </xdr:sp>
    <xdr:clientData/>
  </xdr:twoCellAnchor>
  <xdr:twoCellAnchor>
    <xdr:from>
      <xdr:col>9</xdr:col>
      <xdr:colOff>77788</xdr:colOff>
      <xdr:row>9</xdr:row>
      <xdr:rowOff>95250</xdr:rowOff>
    </xdr:from>
    <xdr:to>
      <xdr:col>10</xdr:col>
      <xdr:colOff>306388</xdr:colOff>
      <xdr:row>11</xdr:row>
      <xdr:rowOff>114300</xdr:rowOff>
    </xdr:to>
    <xdr:sp macro="" textlink="">
      <xdr:nvSpPr>
        <xdr:cNvPr id="54" name="Text Box 103"/>
        <xdr:cNvSpPr txBox="1">
          <a:spLocks noChangeArrowheads="1"/>
        </xdr:cNvSpPr>
      </xdr:nvSpPr>
      <xdr:spPr bwMode="auto">
        <a:xfrm>
          <a:off x="7793038" y="2238375"/>
          <a:ext cx="1085850" cy="495300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ka-GE" sz="800" b="1">
              <a:latin typeface="Sylfaen" pitchFamily="18" charset="0"/>
            </a:rPr>
            <a:t>დუშეთი                            </a:t>
          </a:r>
          <a:r>
            <a:rPr lang="ka-GE" sz="800" b="0">
              <a:latin typeface="Sylfaen" pitchFamily="18" charset="0"/>
            </a:rPr>
            <a:t>შორენა ადეიშვილი</a:t>
          </a:r>
        </a:p>
      </xdr:txBody>
    </xdr:sp>
    <xdr:clientData/>
  </xdr:twoCellAnchor>
  <xdr:twoCellAnchor>
    <xdr:from>
      <xdr:col>9</xdr:col>
      <xdr:colOff>68263</xdr:colOff>
      <xdr:row>11</xdr:row>
      <xdr:rowOff>154133</xdr:rowOff>
    </xdr:from>
    <xdr:to>
      <xdr:col>10</xdr:col>
      <xdr:colOff>296863</xdr:colOff>
      <xdr:row>13</xdr:row>
      <xdr:rowOff>93519</xdr:rowOff>
    </xdr:to>
    <xdr:sp macro="" textlink="">
      <xdr:nvSpPr>
        <xdr:cNvPr id="55" name="Text Box 103"/>
        <xdr:cNvSpPr txBox="1">
          <a:spLocks noChangeArrowheads="1"/>
        </xdr:cNvSpPr>
      </xdr:nvSpPr>
      <xdr:spPr bwMode="auto">
        <a:xfrm>
          <a:off x="7783513" y="2773508"/>
          <a:ext cx="1085850" cy="415636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ka-GE" sz="800" b="1">
              <a:latin typeface="Sylfaen" pitchFamily="18" charset="0"/>
            </a:rPr>
            <a:t>ახალგორი</a:t>
          </a:r>
        </a:p>
        <a:p>
          <a:pPr algn="ctr">
            <a:spcBef>
              <a:spcPct val="50000"/>
            </a:spcBef>
          </a:pPr>
          <a:r>
            <a:rPr lang="ka-GE" sz="800">
              <a:latin typeface="Sylfaen" pitchFamily="18" charset="0"/>
            </a:rPr>
            <a:t>მარინე  ღამბაშიძე</a:t>
          </a:r>
        </a:p>
      </xdr:txBody>
    </xdr:sp>
    <xdr:clientData/>
  </xdr:twoCellAnchor>
  <xdr:twoCellAnchor>
    <xdr:from>
      <xdr:col>9</xdr:col>
      <xdr:colOff>77788</xdr:colOff>
      <xdr:row>13</xdr:row>
      <xdr:rowOff>190500</xdr:rowOff>
    </xdr:from>
    <xdr:to>
      <xdr:col>10</xdr:col>
      <xdr:colOff>306388</xdr:colOff>
      <xdr:row>16</xdr:row>
      <xdr:rowOff>47625</xdr:rowOff>
    </xdr:to>
    <xdr:sp macro="" textlink="">
      <xdr:nvSpPr>
        <xdr:cNvPr id="56" name="Text Box 103"/>
        <xdr:cNvSpPr txBox="1">
          <a:spLocks noChangeArrowheads="1"/>
        </xdr:cNvSpPr>
      </xdr:nvSpPr>
      <xdr:spPr bwMode="auto">
        <a:xfrm>
          <a:off x="7793038" y="3286125"/>
          <a:ext cx="1085850" cy="571500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ka-GE" sz="800" b="1">
              <a:latin typeface="Sylfaen" pitchFamily="18" charset="0"/>
            </a:rPr>
            <a:t>ყაზბეგი   </a:t>
          </a:r>
        </a:p>
        <a:p>
          <a:pPr algn="ctr">
            <a:spcBef>
              <a:spcPct val="50000"/>
            </a:spcBef>
          </a:pPr>
          <a:r>
            <a:rPr lang="ka-GE" sz="800" b="0">
              <a:latin typeface="Sylfaen" pitchFamily="18" charset="0"/>
            </a:rPr>
            <a:t>დოდო გელაშვილი მ/შ</a:t>
          </a:r>
        </a:p>
      </xdr:txBody>
    </xdr:sp>
    <xdr:clientData/>
  </xdr:twoCellAnchor>
  <xdr:twoCellAnchor>
    <xdr:from>
      <xdr:col>10</xdr:col>
      <xdr:colOff>601663</xdr:colOff>
      <xdr:row>9</xdr:row>
      <xdr:rowOff>95251</xdr:rowOff>
    </xdr:from>
    <xdr:to>
      <xdr:col>12</xdr:col>
      <xdr:colOff>57150</xdr:colOff>
      <xdr:row>11</xdr:row>
      <xdr:rowOff>133351</xdr:rowOff>
    </xdr:to>
    <xdr:sp macro="" textlink="">
      <xdr:nvSpPr>
        <xdr:cNvPr id="57" name="Text Box 150"/>
        <xdr:cNvSpPr txBox="1">
          <a:spLocks noChangeArrowheads="1"/>
        </xdr:cNvSpPr>
      </xdr:nvSpPr>
      <xdr:spPr bwMode="auto">
        <a:xfrm>
          <a:off x="9174163" y="2238376"/>
          <a:ext cx="1169987" cy="514350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ka-GE" sz="800" b="1">
              <a:latin typeface="Sylfaen" pitchFamily="18" charset="0"/>
            </a:rPr>
            <a:t>ქარელი</a:t>
          </a:r>
        </a:p>
        <a:p>
          <a:pPr algn="ctr">
            <a:spcBef>
              <a:spcPct val="50000"/>
            </a:spcBef>
          </a:pPr>
          <a:r>
            <a:rPr lang="ka-GE" sz="800">
              <a:latin typeface="Sylfaen" pitchFamily="18" charset="0"/>
            </a:rPr>
            <a:t>უჩა ელბაქიძე</a:t>
          </a:r>
        </a:p>
      </xdr:txBody>
    </xdr:sp>
    <xdr:clientData/>
  </xdr:twoCellAnchor>
  <xdr:twoCellAnchor>
    <xdr:from>
      <xdr:col>10</xdr:col>
      <xdr:colOff>620713</xdr:colOff>
      <xdr:row>11</xdr:row>
      <xdr:rowOff>219075</xdr:rowOff>
    </xdr:from>
    <xdr:to>
      <xdr:col>12</xdr:col>
      <xdr:colOff>57150</xdr:colOff>
      <xdr:row>13</xdr:row>
      <xdr:rowOff>209550</xdr:rowOff>
    </xdr:to>
    <xdr:sp macro="" textlink="">
      <xdr:nvSpPr>
        <xdr:cNvPr id="58" name="Text Box 150"/>
        <xdr:cNvSpPr txBox="1">
          <a:spLocks noChangeArrowheads="1"/>
        </xdr:cNvSpPr>
      </xdr:nvSpPr>
      <xdr:spPr bwMode="auto">
        <a:xfrm>
          <a:off x="9193213" y="2838450"/>
          <a:ext cx="1150937" cy="466725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ka-GE" sz="800" b="1">
              <a:latin typeface="Sylfaen" pitchFamily="18" charset="0"/>
            </a:rPr>
            <a:t>კასპი</a:t>
          </a:r>
        </a:p>
        <a:p>
          <a:pPr algn="ctr">
            <a:spcBef>
              <a:spcPct val="50000"/>
            </a:spcBef>
          </a:pPr>
          <a:r>
            <a:rPr lang="ka-GE" sz="800">
              <a:latin typeface="Sylfaen" pitchFamily="18" charset="0"/>
            </a:rPr>
            <a:t>მარინე მეტრეველი</a:t>
          </a:r>
          <a:endParaRPr lang="ka-GE" sz="800" b="1">
            <a:latin typeface="Sylfaen" pitchFamily="18" charset="0"/>
          </a:endParaRPr>
        </a:p>
      </xdr:txBody>
    </xdr:sp>
    <xdr:clientData/>
  </xdr:twoCellAnchor>
  <xdr:twoCellAnchor>
    <xdr:from>
      <xdr:col>10</xdr:col>
      <xdr:colOff>620713</xdr:colOff>
      <xdr:row>14</xdr:row>
      <xdr:rowOff>57150</xdr:rowOff>
    </xdr:from>
    <xdr:to>
      <xdr:col>12</xdr:col>
      <xdr:colOff>76200</xdr:colOff>
      <xdr:row>16</xdr:row>
      <xdr:rowOff>11018</xdr:rowOff>
    </xdr:to>
    <xdr:sp macro="" textlink="">
      <xdr:nvSpPr>
        <xdr:cNvPr id="59" name="Text Box 150"/>
        <xdr:cNvSpPr txBox="1">
          <a:spLocks noChangeArrowheads="1"/>
        </xdr:cNvSpPr>
      </xdr:nvSpPr>
      <xdr:spPr bwMode="auto">
        <a:xfrm>
          <a:off x="9193213" y="3390900"/>
          <a:ext cx="1169987" cy="430118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ka-GE" sz="800" b="1">
              <a:solidFill>
                <a:schemeClr val="dk1"/>
              </a:solidFill>
              <a:latin typeface="Sylfaen" pitchFamily="18" charset="0"/>
            </a:rPr>
            <a:t>თიღვის თემი</a:t>
          </a:r>
        </a:p>
        <a:p>
          <a:pPr algn="ctr">
            <a:spcBef>
              <a:spcPct val="50000"/>
            </a:spcBef>
          </a:pPr>
          <a:endParaRPr lang="ka-GE" sz="800" b="1">
            <a:solidFill>
              <a:schemeClr val="dk1"/>
            </a:solidFill>
            <a:latin typeface="Sylfaen" pitchFamily="18" charset="0"/>
          </a:endParaRPr>
        </a:p>
      </xdr:txBody>
    </xdr:sp>
    <xdr:clientData/>
  </xdr:twoCellAnchor>
  <xdr:twoCellAnchor>
    <xdr:from>
      <xdr:col>10</xdr:col>
      <xdr:colOff>639763</xdr:colOff>
      <xdr:row>16</xdr:row>
      <xdr:rowOff>85725</xdr:rowOff>
    </xdr:from>
    <xdr:to>
      <xdr:col>12</xdr:col>
      <xdr:colOff>66675</xdr:colOff>
      <xdr:row>18</xdr:row>
      <xdr:rowOff>200025</xdr:rowOff>
    </xdr:to>
    <xdr:sp macro="" textlink="">
      <xdr:nvSpPr>
        <xdr:cNvPr id="60" name="Text Box 150"/>
        <xdr:cNvSpPr txBox="1">
          <a:spLocks noChangeArrowheads="1"/>
        </xdr:cNvSpPr>
      </xdr:nvSpPr>
      <xdr:spPr bwMode="auto">
        <a:xfrm>
          <a:off x="9212263" y="3895725"/>
          <a:ext cx="1141412" cy="590550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ka-GE" sz="800" b="1">
              <a:latin typeface="Sylfaen" pitchFamily="18" charset="0"/>
            </a:rPr>
            <a:t>ქურთის თემი</a:t>
          </a:r>
        </a:p>
        <a:p>
          <a:pPr algn="ctr">
            <a:spcBef>
              <a:spcPct val="50000"/>
            </a:spcBef>
          </a:pPr>
          <a:r>
            <a:rPr lang="ka-GE" sz="800">
              <a:latin typeface="Sylfaen" pitchFamily="18" charset="0"/>
            </a:rPr>
            <a:t>ნელი ქრისტესიაშვილი</a:t>
          </a:r>
        </a:p>
      </xdr:txBody>
    </xdr:sp>
    <xdr:clientData/>
  </xdr:twoCellAnchor>
  <xdr:twoCellAnchor>
    <xdr:from>
      <xdr:col>12</xdr:col>
      <xdr:colOff>211138</xdr:colOff>
      <xdr:row>3</xdr:row>
      <xdr:rowOff>123826</xdr:rowOff>
    </xdr:from>
    <xdr:to>
      <xdr:col>13</xdr:col>
      <xdr:colOff>363538</xdr:colOff>
      <xdr:row>6</xdr:row>
      <xdr:rowOff>171450</xdr:rowOff>
    </xdr:to>
    <xdr:sp macro="" textlink="">
      <xdr:nvSpPr>
        <xdr:cNvPr id="61" name="Text Box 147"/>
        <xdr:cNvSpPr txBox="1">
          <a:spLocks noChangeArrowheads="1"/>
        </xdr:cNvSpPr>
      </xdr:nvSpPr>
      <xdr:spPr bwMode="auto">
        <a:xfrm>
          <a:off x="10498138" y="838201"/>
          <a:ext cx="1009650" cy="761999"/>
        </a:xfrm>
        <a:prstGeom prst="rect">
          <a:avLst/>
        </a:prstGeom>
        <a:solidFill>
          <a:srgbClr val="66FF99">
            <a:alpha val="49803"/>
          </a:srgbClr>
        </a:solidFill>
        <a:ln w="28575" algn="ctr">
          <a:solidFill>
            <a:schemeClr val="tx1"/>
          </a:solidFill>
          <a:miter lim="800000"/>
          <a:headEnd/>
          <a:tailEnd/>
        </a:ln>
      </xdr:spPr>
      <xdr:txBody>
        <a:bodyPr wrap="square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en-US" sz="1100" b="1">
              <a:latin typeface="Sylfaen" pitchFamily="18" charset="0"/>
            </a:rPr>
            <a:t>Kvemo Kartli</a:t>
          </a:r>
          <a:endParaRPr lang="ka-GE" sz="1100" b="1">
            <a:latin typeface="Sylfaen" pitchFamily="18" charset="0"/>
          </a:endParaRPr>
        </a:p>
      </xdr:txBody>
    </xdr:sp>
    <xdr:clientData/>
  </xdr:twoCellAnchor>
  <xdr:twoCellAnchor>
    <xdr:from>
      <xdr:col>13</xdr:col>
      <xdr:colOff>582613</xdr:colOff>
      <xdr:row>3</xdr:row>
      <xdr:rowOff>114300</xdr:rowOff>
    </xdr:from>
    <xdr:to>
      <xdr:col>14</xdr:col>
      <xdr:colOff>735013</xdr:colOff>
      <xdr:row>6</xdr:row>
      <xdr:rowOff>123825</xdr:rowOff>
    </xdr:to>
    <xdr:sp macro="" textlink="">
      <xdr:nvSpPr>
        <xdr:cNvPr id="62" name="Text Box 147"/>
        <xdr:cNvSpPr txBox="1">
          <a:spLocks noChangeArrowheads="1"/>
        </xdr:cNvSpPr>
      </xdr:nvSpPr>
      <xdr:spPr bwMode="auto">
        <a:xfrm>
          <a:off x="11726863" y="828675"/>
          <a:ext cx="1009650" cy="723900"/>
        </a:xfrm>
        <a:prstGeom prst="rect">
          <a:avLst/>
        </a:prstGeom>
        <a:solidFill>
          <a:srgbClr val="66FF99">
            <a:alpha val="49803"/>
          </a:srgbClr>
        </a:solidFill>
        <a:ln w="28575" algn="ctr">
          <a:solidFill>
            <a:schemeClr val="tx1"/>
          </a:solidFill>
          <a:miter lim="800000"/>
          <a:headEnd/>
          <a:tailEnd/>
        </a:ln>
      </xdr:spPr>
      <xdr:txBody>
        <a:bodyPr wrap="square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en-US" sz="1100" b="1">
              <a:latin typeface="Sylfaen" pitchFamily="18" charset="0"/>
            </a:rPr>
            <a:t>Adjara</a:t>
          </a:r>
          <a:endParaRPr lang="ka-GE" sz="1100" b="1">
            <a:latin typeface="Sylfaen" pitchFamily="18" charset="0"/>
          </a:endParaRPr>
        </a:p>
      </xdr:txBody>
    </xdr:sp>
    <xdr:clientData/>
  </xdr:twoCellAnchor>
  <xdr:twoCellAnchor>
    <xdr:from>
      <xdr:col>4</xdr:col>
      <xdr:colOff>439738</xdr:colOff>
      <xdr:row>14</xdr:row>
      <xdr:rowOff>47625</xdr:rowOff>
    </xdr:from>
    <xdr:to>
      <xdr:col>5</xdr:col>
      <xdr:colOff>762000</xdr:colOff>
      <xdr:row>16</xdr:row>
      <xdr:rowOff>76200</xdr:rowOff>
    </xdr:to>
    <xdr:sp macro="" textlink="">
      <xdr:nvSpPr>
        <xdr:cNvPr id="63" name="Text Box 105"/>
        <xdr:cNvSpPr txBox="1">
          <a:spLocks noChangeArrowheads="1"/>
        </xdr:cNvSpPr>
      </xdr:nvSpPr>
      <xdr:spPr bwMode="auto">
        <a:xfrm>
          <a:off x="3868738" y="3381375"/>
          <a:ext cx="1179512" cy="504825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ka-GE" sz="800" b="1">
              <a:latin typeface="Sylfaen" pitchFamily="18" charset="0"/>
            </a:rPr>
            <a:t>ხობი  </a:t>
          </a:r>
        </a:p>
        <a:p>
          <a:pPr algn="ctr">
            <a:spcBef>
              <a:spcPct val="50000"/>
            </a:spcBef>
          </a:pPr>
          <a:r>
            <a:rPr lang="ka-GE" sz="800" b="0">
              <a:latin typeface="Sylfaen" pitchFamily="18" charset="0"/>
            </a:rPr>
            <a:t>ბადრი ჭითაშვილი</a:t>
          </a:r>
        </a:p>
      </xdr:txBody>
    </xdr:sp>
    <xdr:clientData/>
  </xdr:twoCellAnchor>
  <xdr:twoCellAnchor>
    <xdr:from>
      <xdr:col>4</xdr:col>
      <xdr:colOff>430213</xdr:colOff>
      <xdr:row>11</xdr:row>
      <xdr:rowOff>134969</xdr:rowOff>
    </xdr:from>
    <xdr:to>
      <xdr:col>5</xdr:col>
      <xdr:colOff>762000</xdr:colOff>
      <xdr:row>13</xdr:row>
      <xdr:rowOff>188881</xdr:rowOff>
    </xdr:to>
    <xdr:sp macro="" textlink="">
      <xdr:nvSpPr>
        <xdr:cNvPr id="64" name="Text Box 105"/>
        <xdr:cNvSpPr txBox="1">
          <a:spLocks noChangeArrowheads="1"/>
        </xdr:cNvSpPr>
      </xdr:nvSpPr>
      <xdr:spPr bwMode="auto">
        <a:xfrm>
          <a:off x="3859213" y="2754344"/>
          <a:ext cx="1189037" cy="530162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ka-GE" sz="800" b="1">
              <a:latin typeface="Sylfaen" pitchFamily="18" charset="0"/>
            </a:rPr>
            <a:t>სენაკი  </a:t>
          </a:r>
        </a:p>
        <a:p>
          <a:pPr algn="ctr">
            <a:spcBef>
              <a:spcPct val="50000"/>
            </a:spcBef>
          </a:pPr>
          <a:r>
            <a:rPr lang="ka-GE" sz="800" b="0">
              <a:latin typeface="Sylfaen" pitchFamily="18" charset="0"/>
            </a:rPr>
            <a:t>ირმა მურღულია- მზარელუა</a:t>
          </a:r>
        </a:p>
      </xdr:txBody>
    </xdr:sp>
    <xdr:clientData/>
  </xdr:twoCellAnchor>
  <xdr:twoCellAnchor>
    <xdr:from>
      <xdr:col>4</xdr:col>
      <xdr:colOff>468314</xdr:colOff>
      <xdr:row>16</xdr:row>
      <xdr:rowOff>133350</xdr:rowOff>
    </xdr:from>
    <xdr:to>
      <xdr:col>5</xdr:col>
      <xdr:colOff>771526</xdr:colOff>
      <xdr:row>18</xdr:row>
      <xdr:rowOff>66675</xdr:rowOff>
    </xdr:to>
    <xdr:sp macro="" textlink="">
      <xdr:nvSpPr>
        <xdr:cNvPr id="65" name="Text Box 105"/>
        <xdr:cNvSpPr txBox="1">
          <a:spLocks noChangeArrowheads="1"/>
        </xdr:cNvSpPr>
      </xdr:nvSpPr>
      <xdr:spPr bwMode="auto">
        <a:xfrm>
          <a:off x="3897314" y="3943350"/>
          <a:ext cx="1160462" cy="409575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ka-GE" sz="800" b="1">
              <a:latin typeface="Sylfaen" pitchFamily="18" charset="0"/>
            </a:rPr>
            <a:t>მარტვილი</a:t>
          </a:r>
        </a:p>
        <a:p>
          <a:pPr algn="ctr">
            <a:spcBef>
              <a:spcPct val="50000"/>
            </a:spcBef>
          </a:pPr>
          <a:r>
            <a:rPr lang="ka-GE" sz="800">
              <a:latin typeface="Sylfaen" pitchFamily="18" charset="0"/>
            </a:rPr>
            <a:t>თემურ</a:t>
          </a:r>
          <a:r>
            <a:rPr lang="ka-GE" sz="800" baseline="0">
              <a:latin typeface="Sylfaen" pitchFamily="18" charset="0"/>
            </a:rPr>
            <a:t> კაკულია მ/შ</a:t>
          </a:r>
          <a:endParaRPr lang="ka-GE" sz="800">
            <a:latin typeface="Sylfaen" pitchFamily="18" charset="0"/>
          </a:endParaRPr>
        </a:p>
      </xdr:txBody>
    </xdr:sp>
    <xdr:clientData/>
  </xdr:twoCellAnchor>
  <xdr:twoCellAnchor>
    <xdr:from>
      <xdr:col>12</xdr:col>
      <xdr:colOff>200025</xdr:colOff>
      <xdr:row>7</xdr:row>
      <xdr:rowOff>9526</xdr:rowOff>
    </xdr:from>
    <xdr:to>
      <xdr:col>13</xdr:col>
      <xdr:colOff>447675</xdr:colOff>
      <xdr:row>9</xdr:row>
      <xdr:rowOff>0</xdr:rowOff>
    </xdr:to>
    <xdr:sp macro="" textlink="">
      <xdr:nvSpPr>
        <xdr:cNvPr id="67" name="Text Box 149"/>
        <xdr:cNvSpPr txBox="1">
          <a:spLocks noChangeArrowheads="1"/>
        </xdr:cNvSpPr>
      </xdr:nvSpPr>
      <xdr:spPr bwMode="auto">
        <a:xfrm>
          <a:off x="10487025" y="1676401"/>
          <a:ext cx="1104900" cy="466724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ka-GE" sz="800" b="1">
              <a:latin typeface="Sylfaen" pitchFamily="18" charset="0"/>
            </a:rPr>
            <a:t>დმანისი</a:t>
          </a:r>
        </a:p>
        <a:p>
          <a:pPr algn="ctr">
            <a:spcBef>
              <a:spcPct val="50000"/>
            </a:spcBef>
          </a:pPr>
          <a:r>
            <a:rPr lang="ka-GE" sz="800">
              <a:latin typeface="Sylfaen" pitchFamily="18" charset="0"/>
            </a:rPr>
            <a:t>დავით დაუთაშვილი</a:t>
          </a:r>
        </a:p>
      </xdr:txBody>
    </xdr:sp>
    <xdr:clientData/>
  </xdr:twoCellAnchor>
  <xdr:twoCellAnchor>
    <xdr:from>
      <xdr:col>12</xdr:col>
      <xdr:colOff>239713</xdr:colOff>
      <xdr:row>9</xdr:row>
      <xdr:rowOff>104776</xdr:rowOff>
    </xdr:from>
    <xdr:to>
      <xdr:col>13</xdr:col>
      <xdr:colOff>392113</xdr:colOff>
      <xdr:row>12</xdr:row>
      <xdr:rowOff>123825</xdr:rowOff>
    </xdr:to>
    <xdr:sp macro="" textlink="">
      <xdr:nvSpPr>
        <xdr:cNvPr id="68" name="Text Box 149"/>
        <xdr:cNvSpPr txBox="1">
          <a:spLocks noChangeArrowheads="1"/>
        </xdr:cNvSpPr>
      </xdr:nvSpPr>
      <xdr:spPr bwMode="auto">
        <a:xfrm>
          <a:off x="10526713" y="2247901"/>
          <a:ext cx="1009650" cy="733424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ka-GE" sz="800" b="1">
              <a:latin typeface="Sylfaen" pitchFamily="18" charset="0"/>
            </a:rPr>
            <a:t>თეთრიწყარო</a:t>
          </a:r>
        </a:p>
        <a:p>
          <a:pPr algn="ctr">
            <a:spcBef>
              <a:spcPct val="50000"/>
            </a:spcBef>
          </a:pPr>
          <a:r>
            <a:rPr lang="ka-GE" sz="800">
              <a:latin typeface="Sylfaen" pitchFamily="18" charset="0"/>
            </a:rPr>
            <a:t>ნანი დალაქიშვილი-ჯორჯიაშვილი მ/შ</a:t>
          </a:r>
        </a:p>
      </xdr:txBody>
    </xdr:sp>
    <xdr:clientData/>
  </xdr:twoCellAnchor>
  <xdr:twoCellAnchor>
    <xdr:from>
      <xdr:col>12</xdr:col>
      <xdr:colOff>239713</xdr:colOff>
      <xdr:row>12</xdr:row>
      <xdr:rowOff>219075</xdr:rowOff>
    </xdr:from>
    <xdr:to>
      <xdr:col>13</xdr:col>
      <xdr:colOff>392113</xdr:colOff>
      <xdr:row>14</xdr:row>
      <xdr:rowOff>209550</xdr:rowOff>
    </xdr:to>
    <xdr:sp macro="" textlink="">
      <xdr:nvSpPr>
        <xdr:cNvPr id="69" name="Text Box 149"/>
        <xdr:cNvSpPr txBox="1">
          <a:spLocks noChangeArrowheads="1"/>
        </xdr:cNvSpPr>
      </xdr:nvSpPr>
      <xdr:spPr bwMode="auto">
        <a:xfrm>
          <a:off x="10526713" y="3076575"/>
          <a:ext cx="1009650" cy="466725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ka-GE" sz="800" b="1">
              <a:latin typeface="Sylfaen" pitchFamily="18" charset="0"/>
            </a:rPr>
            <a:t>წალკა</a:t>
          </a:r>
        </a:p>
        <a:p>
          <a:pPr algn="ctr">
            <a:spcBef>
              <a:spcPct val="50000"/>
            </a:spcBef>
          </a:pPr>
          <a:r>
            <a:rPr lang="ka-GE" sz="800">
              <a:latin typeface="Sylfaen" pitchFamily="18" charset="0"/>
            </a:rPr>
            <a:t>რომან სუბელიანი</a:t>
          </a:r>
        </a:p>
      </xdr:txBody>
    </xdr:sp>
    <xdr:clientData/>
  </xdr:twoCellAnchor>
  <xdr:twoCellAnchor>
    <xdr:from>
      <xdr:col>12</xdr:col>
      <xdr:colOff>258763</xdr:colOff>
      <xdr:row>15</xdr:row>
      <xdr:rowOff>66675</xdr:rowOff>
    </xdr:from>
    <xdr:to>
      <xdr:col>13</xdr:col>
      <xdr:colOff>411163</xdr:colOff>
      <xdr:row>17</xdr:row>
      <xdr:rowOff>19050</xdr:rowOff>
    </xdr:to>
    <xdr:sp macro="" textlink="">
      <xdr:nvSpPr>
        <xdr:cNvPr id="70" name="Text Box 149"/>
        <xdr:cNvSpPr txBox="1">
          <a:spLocks noChangeArrowheads="1"/>
        </xdr:cNvSpPr>
      </xdr:nvSpPr>
      <xdr:spPr bwMode="auto">
        <a:xfrm>
          <a:off x="10545763" y="3638550"/>
          <a:ext cx="1009650" cy="428625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ka-GE" sz="800" b="1">
              <a:latin typeface="Sylfaen" pitchFamily="18" charset="0"/>
            </a:rPr>
            <a:t>ბოლნისი</a:t>
          </a:r>
        </a:p>
        <a:p>
          <a:pPr algn="ctr">
            <a:spcBef>
              <a:spcPct val="50000"/>
            </a:spcBef>
          </a:pPr>
          <a:r>
            <a:rPr lang="ka-GE" sz="800">
              <a:latin typeface="Sylfaen" pitchFamily="18" charset="0"/>
            </a:rPr>
            <a:t>ციცინო ჯოხაძე მ/შ</a:t>
          </a:r>
        </a:p>
      </xdr:txBody>
    </xdr:sp>
    <xdr:clientData/>
  </xdr:twoCellAnchor>
  <xdr:twoCellAnchor>
    <xdr:from>
      <xdr:col>12</xdr:col>
      <xdr:colOff>268288</xdr:colOff>
      <xdr:row>17</xdr:row>
      <xdr:rowOff>123826</xdr:rowOff>
    </xdr:from>
    <xdr:to>
      <xdr:col>13</xdr:col>
      <xdr:colOff>420688</xdr:colOff>
      <xdr:row>19</xdr:row>
      <xdr:rowOff>123825</xdr:rowOff>
    </xdr:to>
    <xdr:sp macro="" textlink="">
      <xdr:nvSpPr>
        <xdr:cNvPr id="71" name="Text Box 149"/>
        <xdr:cNvSpPr txBox="1">
          <a:spLocks noChangeArrowheads="1"/>
        </xdr:cNvSpPr>
      </xdr:nvSpPr>
      <xdr:spPr bwMode="auto">
        <a:xfrm>
          <a:off x="10555288" y="4171951"/>
          <a:ext cx="1009650" cy="476249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ka-GE" sz="800" b="1">
              <a:latin typeface="Sylfaen" pitchFamily="18" charset="0"/>
            </a:rPr>
            <a:t>გარდაბანი</a:t>
          </a:r>
        </a:p>
        <a:p>
          <a:pPr algn="ctr">
            <a:spcBef>
              <a:spcPct val="50000"/>
            </a:spcBef>
          </a:pPr>
          <a:r>
            <a:rPr lang="ka-GE" sz="800">
              <a:latin typeface="Sylfaen" pitchFamily="18" charset="0"/>
            </a:rPr>
            <a:t>ლეილა ზურაბიანი</a:t>
          </a:r>
        </a:p>
      </xdr:txBody>
    </xdr:sp>
    <xdr:clientData/>
  </xdr:twoCellAnchor>
  <xdr:twoCellAnchor>
    <xdr:from>
      <xdr:col>12</xdr:col>
      <xdr:colOff>268288</xdr:colOff>
      <xdr:row>20</xdr:row>
      <xdr:rowOff>0</xdr:rowOff>
    </xdr:from>
    <xdr:to>
      <xdr:col>13</xdr:col>
      <xdr:colOff>420688</xdr:colOff>
      <xdr:row>22</xdr:row>
      <xdr:rowOff>76199</xdr:rowOff>
    </xdr:to>
    <xdr:sp macro="" textlink="">
      <xdr:nvSpPr>
        <xdr:cNvPr id="72" name="Text Box 149"/>
        <xdr:cNvSpPr txBox="1">
          <a:spLocks noChangeArrowheads="1"/>
        </xdr:cNvSpPr>
      </xdr:nvSpPr>
      <xdr:spPr bwMode="auto">
        <a:xfrm>
          <a:off x="10555288" y="4762500"/>
          <a:ext cx="1009650" cy="552449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ka-GE" sz="800" b="1">
              <a:latin typeface="Sylfaen" pitchFamily="18" charset="0"/>
            </a:rPr>
            <a:t>მარნეული</a:t>
          </a:r>
        </a:p>
        <a:p>
          <a:pPr algn="ctr">
            <a:spcBef>
              <a:spcPct val="50000"/>
            </a:spcBef>
          </a:pPr>
          <a:r>
            <a:rPr lang="ka-GE" sz="800">
              <a:latin typeface="Sylfaen" pitchFamily="18" charset="0"/>
            </a:rPr>
            <a:t>მამუკა შუბითიძე</a:t>
          </a:r>
          <a:r>
            <a:rPr lang="ka-GE" sz="800" baseline="0">
              <a:latin typeface="Sylfaen" pitchFamily="18" charset="0"/>
            </a:rPr>
            <a:t> მ/შ</a:t>
          </a:r>
          <a:endParaRPr lang="ka-GE" sz="800">
            <a:latin typeface="Sylfaen" pitchFamily="18" charset="0"/>
          </a:endParaRPr>
        </a:p>
      </xdr:txBody>
    </xdr:sp>
    <xdr:clientData/>
  </xdr:twoCellAnchor>
  <xdr:twoCellAnchor>
    <xdr:from>
      <xdr:col>13</xdr:col>
      <xdr:colOff>649288</xdr:colOff>
      <xdr:row>7</xdr:row>
      <xdr:rowOff>28575</xdr:rowOff>
    </xdr:from>
    <xdr:to>
      <xdr:col>14</xdr:col>
      <xdr:colOff>725488</xdr:colOff>
      <xdr:row>9</xdr:row>
      <xdr:rowOff>133350</xdr:rowOff>
    </xdr:to>
    <xdr:sp macro="" textlink="">
      <xdr:nvSpPr>
        <xdr:cNvPr id="73" name="Text Box 149"/>
        <xdr:cNvSpPr txBox="1">
          <a:spLocks noChangeArrowheads="1"/>
        </xdr:cNvSpPr>
      </xdr:nvSpPr>
      <xdr:spPr bwMode="auto">
        <a:xfrm>
          <a:off x="11793538" y="1695450"/>
          <a:ext cx="933450" cy="581025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ka-GE" sz="800" b="1">
              <a:latin typeface="Sylfaen" pitchFamily="18" charset="0"/>
            </a:rPr>
            <a:t>ბათუმი</a:t>
          </a:r>
        </a:p>
        <a:p>
          <a:pPr algn="ctr">
            <a:spcBef>
              <a:spcPct val="50000"/>
            </a:spcBef>
          </a:pPr>
          <a:r>
            <a:rPr lang="ka-GE" sz="800">
              <a:latin typeface="Sylfaen" pitchFamily="18" charset="0"/>
            </a:rPr>
            <a:t>ნოდარ ფუტკარაძე</a:t>
          </a:r>
        </a:p>
      </xdr:txBody>
    </xdr:sp>
    <xdr:clientData/>
  </xdr:twoCellAnchor>
  <xdr:twoCellAnchor>
    <xdr:from>
      <xdr:col>13</xdr:col>
      <xdr:colOff>677863</xdr:colOff>
      <xdr:row>9</xdr:row>
      <xdr:rowOff>210206</xdr:rowOff>
    </xdr:from>
    <xdr:to>
      <xdr:col>14</xdr:col>
      <xdr:colOff>754063</xdr:colOff>
      <xdr:row>12</xdr:row>
      <xdr:rowOff>152400</xdr:rowOff>
    </xdr:to>
    <xdr:sp macro="" textlink="">
      <xdr:nvSpPr>
        <xdr:cNvPr id="74" name="Text Box 149"/>
        <xdr:cNvSpPr txBox="1">
          <a:spLocks noChangeArrowheads="1"/>
        </xdr:cNvSpPr>
      </xdr:nvSpPr>
      <xdr:spPr bwMode="auto">
        <a:xfrm>
          <a:off x="11822113" y="2353331"/>
          <a:ext cx="933450" cy="656569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ka-GE" sz="800" b="1">
              <a:latin typeface="Sylfaen" pitchFamily="18" charset="0"/>
            </a:rPr>
            <a:t>ქობულეთი</a:t>
          </a:r>
        </a:p>
        <a:p>
          <a:pPr algn="ctr">
            <a:spcBef>
              <a:spcPct val="50000"/>
            </a:spcBef>
          </a:pPr>
          <a:r>
            <a:rPr lang="ka-GE" sz="800">
              <a:latin typeface="Sylfaen" pitchFamily="18" charset="0"/>
            </a:rPr>
            <a:t>თეიმურაზ ჭანტურიშვილი მ/შ</a:t>
          </a:r>
        </a:p>
      </xdr:txBody>
    </xdr:sp>
    <xdr:clientData/>
  </xdr:twoCellAnchor>
  <xdr:twoCellAnchor>
    <xdr:from>
      <xdr:col>13</xdr:col>
      <xdr:colOff>677863</xdr:colOff>
      <xdr:row>12</xdr:row>
      <xdr:rowOff>229255</xdr:rowOff>
    </xdr:from>
    <xdr:to>
      <xdr:col>14</xdr:col>
      <xdr:colOff>754063</xdr:colOff>
      <xdr:row>15</xdr:row>
      <xdr:rowOff>9525</xdr:rowOff>
    </xdr:to>
    <xdr:sp macro="" textlink="">
      <xdr:nvSpPr>
        <xdr:cNvPr id="75" name="Text Box 149"/>
        <xdr:cNvSpPr txBox="1">
          <a:spLocks noChangeArrowheads="1"/>
        </xdr:cNvSpPr>
      </xdr:nvSpPr>
      <xdr:spPr bwMode="auto">
        <a:xfrm>
          <a:off x="11822113" y="3086755"/>
          <a:ext cx="933450" cy="494645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ka-GE" sz="800" b="1">
              <a:latin typeface="Sylfaen" pitchFamily="18" charset="0"/>
            </a:rPr>
            <a:t>ქედა  </a:t>
          </a:r>
        </a:p>
        <a:p>
          <a:pPr algn="ctr">
            <a:spcBef>
              <a:spcPct val="50000"/>
            </a:spcBef>
          </a:pPr>
          <a:r>
            <a:rPr lang="ka-GE" sz="800" b="0">
              <a:latin typeface="Sylfaen" pitchFamily="18" charset="0"/>
            </a:rPr>
            <a:t>ზურაბ ყადიძე მ/შ</a:t>
          </a:r>
        </a:p>
      </xdr:txBody>
    </xdr:sp>
    <xdr:clientData/>
  </xdr:twoCellAnchor>
  <xdr:twoCellAnchor>
    <xdr:from>
      <xdr:col>13</xdr:col>
      <xdr:colOff>677863</xdr:colOff>
      <xdr:row>15</xdr:row>
      <xdr:rowOff>76855</xdr:rowOff>
    </xdr:from>
    <xdr:to>
      <xdr:col>14</xdr:col>
      <xdr:colOff>754063</xdr:colOff>
      <xdr:row>17</xdr:row>
      <xdr:rowOff>152400</xdr:rowOff>
    </xdr:to>
    <xdr:sp macro="" textlink="">
      <xdr:nvSpPr>
        <xdr:cNvPr id="76" name="Text Box 149"/>
        <xdr:cNvSpPr txBox="1">
          <a:spLocks noChangeArrowheads="1"/>
        </xdr:cNvSpPr>
      </xdr:nvSpPr>
      <xdr:spPr bwMode="auto">
        <a:xfrm>
          <a:off x="11822113" y="3648730"/>
          <a:ext cx="933450" cy="551795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ka-GE" sz="800" b="1">
              <a:latin typeface="Sylfaen" pitchFamily="18" charset="0"/>
            </a:rPr>
            <a:t>შუახევი   </a:t>
          </a:r>
        </a:p>
        <a:p>
          <a:pPr algn="ctr">
            <a:spcBef>
              <a:spcPct val="50000"/>
            </a:spcBef>
          </a:pPr>
          <a:r>
            <a:rPr lang="ka-GE" sz="800" b="0">
              <a:latin typeface="Sylfaen" pitchFamily="18" charset="0"/>
            </a:rPr>
            <a:t>პაატა ქათამაძე მ/შ</a:t>
          </a:r>
        </a:p>
      </xdr:txBody>
    </xdr:sp>
    <xdr:clientData/>
  </xdr:twoCellAnchor>
  <xdr:twoCellAnchor>
    <xdr:from>
      <xdr:col>13</xdr:col>
      <xdr:colOff>677863</xdr:colOff>
      <xdr:row>17</xdr:row>
      <xdr:rowOff>228600</xdr:rowOff>
    </xdr:from>
    <xdr:to>
      <xdr:col>14</xdr:col>
      <xdr:colOff>754063</xdr:colOff>
      <xdr:row>20</xdr:row>
      <xdr:rowOff>0</xdr:rowOff>
    </xdr:to>
    <xdr:sp macro="" textlink="">
      <xdr:nvSpPr>
        <xdr:cNvPr id="77" name="Text Box 149"/>
        <xdr:cNvSpPr txBox="1">
          <a:spLocks noChangeArrowheads="1"/>
        </xdr:cNvSpPr>
      </xdr:nvSpPr>
      <xdr:spPr bwMode="auto">
        <a:xfrm>
          <a:off x="11822113" y="4276725"/>
          <a:ext cx="933450" cy="485775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ctr" defTabSz="914400" rtl="0" eaLnBrk="1" latinLnBrk="0" hangingPunct="1">
            <a:spcBef>
              <a:spcPct val="50000"/>
            </a:spcBef>
          </a:pPr>
          <a:r>
            <a:rPr lang="ka-GE" sz="800" b="1" kern="1200">
              <a:solidFill>
                <a:schemeClr val="dk1"/>
              </a:solidFill>
              <a:latin typeface="Sylfaen" pitchFamily="18" charset="0"/>
              <a:ea typeface="+mn-ea"/>
              <a:cs typeface="+mn-cs"/>
            </a:rPr>
            <a:t>ხულო                         </a:t>
          </a:r>
          <a:r>
            <a:rPr lang="ka-GE" sz="800" b="0" kern="1200">
              <a:solidFill>
                <a:schemeClr val="dk1"/>
              </a:solidFill>
              <a:latin typeface="Sylfaen" pitchFamily="18" charset="0"/>
              <a:ea typeface="+mn-ea"/>
              <a:cs typeface="+mn-cs"/>
            </a:rPr>
            <a:t>ნინო ქონიაძე </a:t>
          </a:r>
        </a:p>
      </xdr:txBody>
    </xdr:sp>
    <xdr:clientData/>
  </xdr:twoCellAnchor>
  <xdr:twoCellAnchor>
    <xdr:from>
      <xdr:col>13</xdr:col>
      <xdr:colOff>677863</xdr:colOff>
      <xdr:row>20</xdr:row>
      <xdr:rowOff>67331</xdr:rowOff>
    </xdr:from>
    <xdr:to>
      <xdr:col>14</xdr:col>
      <xdr:colOff>754063</xdr:colOff>
      <xdr:row>22</xdr:row>
      <xdr:rowOff>57151</xdr:rowOff>
    </xdr:to>
    <xdr:sp macro="" textlink="">
      <xdr:nvSpPr>
        <xdr:cNvPr id="78" name="Text Box 149"/>
        <xdr:cNvSpPr txBox="1">
          <a:spLocks noChangeArrowheads="1"/>
        </xdr:cNvSpPr>
      </xdr:nvSpPr>
      <xdr:spPr bwMode="auto">
        <a:xfrm>
          <a:off x="11822113" y="4829831"/>
          <a:ext cx="933450" cy="466070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ka-GE" sz="800" b="1">
              <a:latin typeface="Sylfaen" pitchFamily="18" charset="0"/>
            </a:rPr>
            <a:t>ხელვაჩაური </a:t>
          </a:r>
        </a:p>
        <a:p>
          <a:pPr algn="ctr">
            <a:spcBef>
              <a:spcPct val="50000"/>
            </a:spcBef>
          </a:pPr>
          <a:r>
            <a:rPr lang="ka-GE" sz="800" b="0">
              <a:latin typeface="Sylfaen" pitchFamily="18" charset="0"/>
            </a:rPr>
            <a:t>ნანი კახაძე </a:t>
          </a:r>
        </a:p>
      </xdr:txBody>
    </xdr:sp>
    <xdr:clientData/>
  </xdr:twoCellAnchor>
  <xdr:twoCellAnchor>
    <xdr:from>
      <xdr:col>8</xdr:col>
      <xdr:colOff>401638</xdr:colOff>
      <xdr:row>23</xdr:row>
      <xdr:rowOff>66675</xdr:rowOff>
    </xdr:from>
    <xdr:to>
      <xdr:col>11</xdr:col>
      <xdr:colOff>249238</xdr:colOff>
      <xdr:row>26</xdr:row>
      <xdr:rowOff>104775</xdr:rowOff>
    </xdr:to>
    <xdr:sp macro="" textlink="">
      <xdr:nvSpPr>
        <xdr:cNvPr id="79" name="Text Box 148"/>
        <xdr:cNvSpPr txBox="1">
          <a:spLocks noChangeArrowheads="1"/>
        </xdr:cNvSpPr>
      </xdr:nvSpPr>
      <xdr:spPr bwMode="auto">
        <a:xfrm>
          <a:off x="7259638" y="5543550"/>
          <a:ext cx="2419350" cy="752475"/>
        </a:xfrm>
        <a:prstGeom prst="rect">
          <a:avLst/>
        </a:prstGeom>
        <a:solidFill>
          <a:srgbClr val="66FF99">
            <a:alpha val="49803"/>
          </a:srgbClr>
        </a:solidFill>
        <a:ln w="28575">
          <a:solidFill>
            <a:schemeClr val="tx1"/>
          </a:solidFill>
          <a:miter lim="800000"/>
          <a:headEnd/>
          <a:tailEnd/>
        </a:ln>
      </xdr:spPr>
      <xdr:txBody>
        <a:bodyPr wrap="square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ka-GE" sz="800" b="1">
              <a:latin typeface="Sylfaen" pitchFamily="18" charset="0"/>
            </a:rPr>
            <a:t>აფხაზეთის ა/რ ფილიალი</a:t>
          </a:r>
        </a:p>
        <a:p>
          <a:pPr algn="ctr">
            <a:spcBef>
              <a:spcPct val="50000"/>
            </a:spcBef>
          </a:pPr>
          <a:r>
            <a:rPr lang="ka-GE" sz="800" b="1">
              <a:latin typeface="Sylfaen" pitchFamily="18" charset="0"/>
            </a:rPr>
            <a:t>ომარ ნარსავიძე                             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Relationship Id="rId2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Relationship Id="rId2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Relationship Id="rId2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28:N28"/>
  <sheetViews>
    <sheetView topLeftCell="A10" workbookViewId="0">
      <selection activeCell="M9" sqref="M9"/>
    </sheetView>
  </sheetViews>
  <sheetFormatPr baseColWidth="10" defaultColWidth="8.83203125" defaultRowHeight="15" x14ac:dyDescent="0.2"/>
  <sheetData>
    <row r="28" spans="4:14" x14ac:dyDescent="0.2"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</row>
  </sheetData>
  <mergeCells count="1">
    <mergeCell ref="D28:N28"/>
  </mergeCell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17" sqref="D17"/>
    </sheetView>
  </sheetViews>
  <sheetFormatPr baseColWidth="10" defaultColWidth="12.83203125" defaultRowHeight="18.75" customHeight="1" x14ac:dyDescent="0.2"/>
  <sheetData/>
  <pageMargins left="0.7" right="0.7" top="0.51" bottom="0.75" header="0.3" footer="0.3"/>
  <pageSetup paperSize="8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"/>
  <sheetViews>
    <sheetView tabSelected="1" zoomScale="120" zoomScaleNormal="120" zoomScalePageLayoutView="120" workbookViewId="0">
      <selection activeCell="A7" sqref="A7"/>
    </sheetView>
  </sheetViews>
  <sheetFormatPr baseColWidth="10" defaultRowHeight="15" x14ac:dyDescent="0.2"/>
  <cols>
    <col min="1" max="1" width="34.1640625" style="2" customWidth="1"/>
    <col min="2" max="2" width="10" style="2" customWidth="1"/>
    <col min="3" max="8" width="10" customWidth="1"/>
    <col min="9" max="9" width="10" style="15" customWidth="1"/>
  </cols>
  <sheetData>
    <row r="1" spans="1:9" s="9" customFormat="1" ht="45" x14ac:dyDescent="0.2">
      <c r="A1" s="8" t="s">
        <v>40</v>
      </c>
      <c r="B1" s="8" t="s">
        <v>39</v>
      </c>
      <c r="C1" s="8" t="s">
        <v>0</v>
      </c>
      <c r="D1" s="8" t="s">
        <v>37</v>
      </c>
      <c r="F1" s="8" t="s">
        <v>39</v>
      </c>
      <c r="G1" s="8" t="s">
        <v>0</v>
      </c>
      <c r="H1" s="8" t="s">
        <v>37</v>
      </c>
      <c r="I1" s="13" t="s">
        <v>13</v>
      </c>
    </row>
    <row r="2" spans="1:9" x14ac:dyDescent="0.2">
      <c r="A2" s="7" t="s">
        <v>38</v>
      </c>
      <c r="B2" s="7">
        <v>0</v>
      </c>
      <c r="C2" s="3">
        <v>0</v>
      </c>
      <c r="D2" s="3">
        <v>1</v>
      </c>
      <c r="F2" s="3">
        <f>B2*$B$5</f>
        <v>0</v>
      </c>
      <c r="G2" s="3">
        <f>C2*$C$5</f>
        <v>0</v>
      </c>
      <c r="H2" s="3">
        <f>D2*$D$5</f>
        <v>3</v>
      </c>
      <c r="I2" s="14">
        <f>SUM(G2:H2)</f>
        <v>3</v>
      </c>
    </row>
    <row r="3" spans="1:9" x14ac:dyDescent="0.2">
      <c r="A3" s="7" t="s">
        <v>14</v>
      </c>
      <c r="B3" s="7">
        <v>1</v>
      </c>
      <c r="C3" s="10">
        <v>1</v>
      </c>
      <c r="D3" s="3">
        <v>0</v>
      </c>
      <c r="F3" s="3">
        <f>B3*$B$5</f>
        <v>1</v>
      </c>
      <c r="G3" s="3">
        <f>C3*$C$5</f>
        <v>2</v>
      </c>
      <c r="H3" s="3">
        <f>D3*$D$5</f>
        <v>0</v>
      </c>
      <c r="I3" s="14">
        <f>SUM(G3:H3)</f>
        <v>2</v>
      </c>
    </row>
    <row r="4" spans="1:9" x14ac:dyDescent="0.2">
      <c r="B4" s="1">
        <f>SUM(B2:B3)</f>
        <v>1</v>
      </c>
      <c r="C4" s="1">
        <f>SUM(C2:C3)</f>
        <v>1</v>
      </c>
      <c r="D4" s="1">
        <f>SUM(D2:D3)</f>
        <v>1</v>
      </c>
    </row>
    <row r="5" spans="1:9" x14ac:dyDescent="0.2">
      <c r="A5" s="11" t="s">
        <v>12</v>
      </c>
      <c r="B5" s="11">
        <v>1</v>
      </c>
      <c r="C5" s="12">
        <v>2</v>
      </c>
      <c r="D5" s="12">
        <v>3</v>
      </c>
      <c r="I5" s="16">
        <f>SUM(I1:I3)</f>
        <v>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M11"/>
  <sheetViews>
    <sheetView zoomScale="120" zoomScaleNormal="120" zoomScalePageLayoutView="12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12" sqref="A12:XFD12"/>
    </sheetView>
  </sheetViews>
  <sheetFormatPr baseColWidth="10" defaultRowHeight="15" x14ac:dyDescent="0.2"/>
  <cols>
    <col min="1" max="1" width="34.1640625" style="2" customWidth="1"/>
    <col min="2" max="12" width="7" customWidth="1"/>
    <col min="13" max="13" width="7" style="15" customWidth="1"/>
  </cols>
  <sheetData>
    <row r="1" spans="1:13" s="9" customFormat="1" ht="45" x14ac:dyDescent="0.2">
      <c r="A1" s="8" t="s">
        <v>40</v>
      </c>
      <c r="B1" s="8" t="s">
        <v>1</v>
      </c>
      <c r="C1" s="8" t="s">
        <v>2</v>
      </c>
      <c r="D1" s="8" t="s">
        <v>4</v>
      </c>
      <c r="E1" s="8" t="s">
        <v>5</v>
      </c>
      <c r="F1" s="8" t="s">
        <v>3</v>
      </c>
      <c r="H1" s="8" t="s">
        <v>1</v>
      </c>
      <c r="I1" s="8" t="s">
        <v>2</v>
      </c>
      <c r="J1" s="8" t="s">
        <v>4</v>
      </c>
      <c r="K1" s="8" t="s">
        <v>5</v>
      </c>
      <c r="L1" s="8" t="s">
        <v>3</v>
      </c>
      <c r="M1" s="13" t="s">
        <v>13</v>
      </c>
    </row>
    <row r="2" spans="1:13" ht="42" x14ac:dyDescent="0.2">
      <c r="A2" s="7" t="s">
        <v>7</v>
      </c>
      <c r="B2" s="3">
        <v>0.1</v>
      </c>
      <c r="C2" s="3">
        <v>0.1</v>
      </c>
      <c r="D2" s="3">
        <v>0.05</v>
      </c>
      <c r="E2" s="3">
        <v>0.05</v>
      </c>
      <c r="F2" s="3">
        <f>E2</f>
        <v>0.05</v>
      </c>
      <c r="H2" s="3">
        <f>B2*$B$11</f>
        <v>0.1</v>
      </c>
      <c r="I2" s="3">
        <f>C2*$C$11</f>
        <v>0.1</v>
      </c>
      <c r="J2" s="3">
        <f>D2*$D$11</f>
        <v>0.15000000000000002</v>
      </c>
      <c r="K2" s="3">
        <f>E2*$E$11</f>
        <v>0.35000000000000003</v>
      </c>
      <c r="L2" s="3">
        <f>F2*$F$11</f>
        <v>0.35000000000000003</v>
      </c>
      <c r="M2" s="14">
        <f>SUM(H2:L2)</f>
        <v>1.05</v>
      </c>
    </row>
    <row r="3" spans="1:13" ht="56" x14ac:dyDescent="0.2">
      <c r="A3" s="7" t="s">
        <v>8</v>
      </c>
      <c r="B3" s="3">
        <v>0.1</v>
      </c>
      <c r="C3" s="3">
        <v>0.2</v>
      </c>
      <c r="D3" s="3">
        <v>0.25</v>
      </c>
      <c r="E3" s="3">
        <v>0.25</v>
      </c>
      <c r="F3" s="3">
        <f t="shared" ref="F3:F9" si="0">E3</f>
        <v>0.25</v>
      </c>
      <c r="H3" s="3">
        <f t="shared" ref="H3:H9" si="1">B3*$B$11</f>
        <v>0.1</v>
      </c>
      <c r="I3" s="3">
        <f t="shared" ref="I3:I9" si="2">C3*$C$11</f>
        <v>0.2</v>
      </c>
      <c r="J3" s="3">
        <f t="shared" ref="J3:J9" si="3">D3*$D$11</f>
        <v>0.75</v>
      </c>
      <c r="K3" s="3">
        <f t="shared" ref="K3:K9" si="4">E3*$E$11</f>
        <v>1.75</v>
      </c>
      <c r="L3" s="3">
        <f t="shared" ref="L3:L9" si="5">F3*$F$11</f>
        <v>1.75</v>
      </c>
      <c r="M3" s="14">
        <f t="shared" ref="M3:M9" si="6">SUM(H3:L3)</f>
        <v>4.55</v>
      </c>
    </row>
    <row r="4" spans="1:13" ht="28" x14ac:dyDescent="0.2">
      <c r="A4" s="7" t="s">
        <v>9</v>
      </c>
      <c r="B4" s="3">
        <v>0.05</v>
      </c>
      <c r="C4" s="3">
        <v>0.1</v>
      </c>
      <c r="D4" s="3">
        <v>0.25</v>
      </c>
      <c r="E4" s="3">
        <v>0.15</v>
      </c>
      <c r="F4" s="3">
        <f t="shared" si="0"/>
        <v>0.15</v>
      </c>
      <c r="H4" s="3">
        <f t="shared" si="1"/>
        <v>0.05</v>
      </c>
      <c r="I4" s="3">
        <f t="shared" si="2"/>
        <v>0.1</v>
      </c>
      <c r="J4" s="3">
        <f t="shared" si="3"/>
        <v>0.75</v>
      </c>
      <c r="K4" s="3">
        <f t="shared" si="4"/>
        <v>1.05</v>
      </c>
      <c r="L4" s="3">
        <f t="shared" si="5"/>
        <v>1.05</v>
      </c>
      <c r="M4" s="14">
        <f t="shared" si="6"/>
        <v>3</v>
      </c>
    </row>
    <row r="5" spans="1:13" x14ac:dyDescent="0.2">
      <c r="A5" s="7" t="s">
        <v>10</v>
      </c>
      <c r="B5" s="3">
        <v>0.05</v>
      </c>
      <c r="C5" s="3">
        <v>0.05</v>
      </c>
      <c r="D5" s="3">
        <v>0.05</v>
      </c>
      <c r="E5" s="3">
        <v>0.05</v>
      </c>
      <c r="F5" s="3">
        <f t="shared" si="0"/>
        <v>0.05</v>
      </c>
      <c r="H5" s="3">
        <f t="shared" si="1"/>
        <v>0.05</v>
      </c>
      <c r="I5" s="3">
        <f t="shared" si="2"/>
        <v>0.05</v>
      </c>
      <c r="J5" s="3">
        <f t="shared" si="3"/>
        <v>0.15000000000000002</v>
      </c>
      <c r="K5" s="3">
        <f t="shared" si="4"/>
        <v>0.35000000000000003</v>
      </c>
      <c r="L5" s="3">
        <f t="shared" si="5"/>
        <v>0.35000000000000003</v>
      </c>
      <c r="M5" s="14">
        <f t="shared" si="6"/>
        <v>0.95000000000000018</v>
      </c>
    </row>
    <row r="6" spans="1:13" ht="28" x14ac:dyDescent="0.2">
      <c r="A6" s="7" t="s">
        <v>11</v>
      </c>
      <c r="B6" s="3">
        <v>0</v>
      </c>
      <c r="C6" s="3">
        <v>0.1</v>
      </c>
      <c r="D6" s="3">
        <v>0.15</v>
      </c>
      <c r="E6" s="3">
        <v>0.1</v>
      </c>
      <c r="F6" s="3">
        <f t="shared" si="0"/>
        <v>0.1</v>
      </c>
      <c r="H6" s="3">
        <f t="shared" si="1"/>
        <v>0</v>
      </c>
      <c r="I6" s="3">
        <f t="shared" si="2"/>
        <v>0.1</v>
      </c>
      <c r="J6" s="3">
        <f t="shared" si="3"/>
        <v>0.44999999999999996</v>
      </c>
      <c r="K6" s="3">
        <f t="shared" si="4"/>
        <v>0.70000000000000007</v>
      </c>
      <c r="L6" s="3">
        <f t="shared" si="5"/>
        <v>0.70000000000000007</v>
      </c>
      <c r="M6" s="14">
        <f t="shared" si="6"/>
        <v>1.9500000000000002</v>
      </c>
    </row>
    <row r="7" spans="1:13" ht="42" x14ac:dyDescent="0.2">
      <c r="A7" s="7" t="s">
        <v>33</v>
      </c>
      <c r="B7" s="3">
        <v>0.05</v>
      </c>
      <c r="C7" s="3">
        <v>0.05</v>
      </c>
      <c r="D7" s="3">
        <v>0.1</v>
      </c>
      <c r="E7" s="3">
        <v>0.35</v>
      </c>
      <c r="F7" s="3">
        <f t="shared" si="0"/>
        <v>0.35</v>
      </c>
      <c r="H7" s="3">
        <f t="shared" si="1"/>
        <v>0.05</v>
      </c>
      <c r="I7" s="3">
        <f t="shared" si="2"/>
        <v>0.05</v>
      </c>
      <c r="J7" s="3">
        <f t="shared" si="3"/>
        <v>0.30000000000000004</v>
      </c>
      <c r="K7" s="3">
        <f t="shared" si="4"/>
        <v>2.4499999999999997</v>
      </c>
      <c r="L7" s="3">
        <f t="shared" si="5"/>
        <v>2.4499999999999997</v>
      </c>
      <c r="M7" s="14">
        <f t="shared" si="6"/>
        <v>5.2999999999999989</v>
      </c>
    </row>
    <row r="8" spans="1:13" x14ac:dyDescent="0.2">
      <c r="A8" s="7" t="s">
        <v>6</v>
      </c>
      <c r="B8" s="3">
        <v>0.15</v>
      </c>
      <c r="C8" s="3">
        <v>0.15</v>
      </c>
      <c r="D8" s="3">
        <v>0.15</v>
      </c>
      <c r="E8" s="3">
        <v>0.05</v>
      </c>
      <c r="F8" s="3">
        <f t="shared" si="0"/>
        <v>0.05</v>
      </c>
      <c r="H8" s="3">
        <f t="shared" si="1"/>
        <v>0.15</v>
      </c>
      <c r="I8" s="3">
        <f t="shared" si="2"/>
        <v>0.15</v>
      </c>
      <c r="J8" s="3">
        <f t="shared" si="3"/>
        <v>0.44999999999999996</v>
      </c>
      <c r="K8" s="3">
        <f t="shared" si="4"/>
        <v>0.35000000000000003</v>
      </c>
      <c r="L8" s="3">
        <f t="shared" si="5"/>
        <v>0.35000000000000003</v>
      </c>
      <c r="M8" s="14">
        <f t="shared" si="6"/>
        <v>1.4500000000000002</v>
      </c>
    </row>
    <row r="9" spans="1:13" x14ac:dyDescent="0.2">
      <c r="A9" s="7" t="s">
        <v>14</v>
      </c>
      <c r="B9" s="10">
        <v>0.5</v>
      </c>
      <c r="C9" s="3">
        <v>0.25</v>
      </c>
      <c r="D9" s="3">
        <v>0</v>
      </c>
      <c r="E9" s="3">
        <v>0</v>
      </c>
      <c r="F9" s="3">
        <f t="shared" si="0"/>
        <v>0</v>
      </c>
      <c r="H9" s="3">
        <f t="shared" si="1"/>
        <v>0.5</v>
      </c>
      <c r="I9" s="3">
        <f t="shared" si="2"/>
        <v>0.25</v>
      </c>
      <c r="J9" s="3">
        <f t="shared" si="3"/>
        <v>0</v>
      </c>
      <c r="K9" s="3">
        <f t="shared" si="4"/>
        <v>0</v>
      </c>
      <c r="L9" s="3">
        <f t="shared" si="5"/>
        <v>0</v>
      </c>
      <c r="M9" s="14">
        <f t="shared" si="6"/>
        <v>0.75</v>
      </c>
    </row>
    <row r="10" spans="1:13" x14ac:dyDescent="0.2">
      <c r="B10" s="1">
        <f>SUM(B2:B9)</f>
        <v>1</v>
      </c>
      <c r="C10" s="1">
        <f>SUM(C2:C9)</f>
        <v>1</v>
      </c>
      <c r="D10" s="1">
        <f t="shared" ref="D10:F10" si="7">SUM(D2:D9)</f>
        <v>1</v>
      </c>
      <c r="E10" s="1">
        <f t="shared" si="7"/>
        <v>1</v>
      </c>
      <c r="F10" s="1">
        <f t="shared" si="7"/>
        <v>1</v>
      </c>
    </row>
    <row r="11" spans="1:13" x14ac:dyDescent="0.2">
      <c r="A11" s="11" t="s">
        <v>12</v>
      </c>
      <c r="B11" s="12">
        <v>1</v>
      </c>
      <c r="C11" s="12">
        <v>1</v>
      </c>
      <c r="D11" s="12">
        <v>3</v>
      </c>
      <c r="E11" s="12">
        <v>7</v>
      </c>
      <c r="F11" s="12">
        <v>7</v>
      </c>
      <c r="M11" s="16">
        <f>SUM(M1:M9)</f>
        <v>18.999999999999996</v>
      </c>
    </row>
  </sheetData>
  <phoneticPr fontId="10" type="noConversion"/>
  <pageMargins left="0.70000000000000007" right="0.70000000000000007" top="0.75000000000000011" bottom="0.75000000000000011" header="0.30000000000000004" footer="0.30000000000000004"/>
  <pageSetup paperSize="9" scale="69" orientation="portrait" horizontalDpi="0" verticalDpi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zoomScale="160" zoomScaleNormal="160" zoomScalePageLayoutView="160" workbookViewId="0">
      <selection activeCell="A8" sqref="A8:XFD8"/>
    </sheetView>
  </sheetViews>
  <sheetFormatPr baseColWidth="10" defaultRowHeight="15" x14ac:dyDescent="0.2"/>
  <cols>
    <col min="1" max="1" width="34.1640625" style="2" customWidth="1"/>
    <col min="2" max="6" width="9.5" customWidth="1"/>
    <col min="7" max="7" width="9.5" style="15" customWidth="1"/>
  </cols>
  <sheetData>
    <row r="1" spans="1:7" s="9" customFormat="1" ht="30" x14ac:dyDescent="0.2">
      <c r="A1" s="8" t="s">
        <v>40</v>
      </c>
      <c r="B1" s="8" t="s">
        <v>1</v>
      </c>
      <c r="C1" s="8" t="s">
        <v>4</v>
      </c>
      <c r="E1" s="8" t="s">
        <v>1</v>
      </c>
      <c r="F1" s="8" t="s">
        <v>4</v>
      </c>
      <c r="G1" s="13" t="s">
        <v>13</v>
      </c>
    </row>
    <row r="2" spans="1:7" ht="42" x14ac:dyDescent="0.2">
      <c r="A2" s="17" t="s">
        <v>15</v>
      </c>
      <c r="B2" s="3">
        <v>0.1</v>
      </c>
      <c r="C2" s="3">
        <v>0.05</v>
      </c>
      <c r="E2" s="3">
        <f>B2*$B$7</f>
        <v>0.1</v>
      </c>
      <c r="F2" s="3">
        <f>C2*$C$7</f>
        <v>0.2</v>
      </c>
      <c r="G2" s="14">
        <f>SUM(E2:F2)</f>
        <v>0.30000000000000004</v>
      </c>
    </row>
    <row r="3" spans="1:7" ht="42" x14ac:dyDescent="0.2">
      <c r="A3" s="17" t="s">
        <v>16</v>
      </c>
      <c r="B3" s="3">
        <v>0.2</v>
      </c>
      <c r="C3" s="3">
        <v>0.5</v>
      </c>
      <c r="E3" s="3">
        <f>B3*$B$7</f>
        <v>0.2</v>
      </c>
      <c r="F3" s="3">
        <f>C3*$C$7</f>
        <v>2</v>
      </c>
      <c r="G3" s="14">
        <f>SUM(E3:F3)</f>
        <v>2.2000000000000002</v>
      </c>
    </row>
    <row r="4" spans="1:7" ht="28" x14ac:dyDescent="0.2">
      <c r="A4" s="17" t="s">
        <v>17</v>
      </c>
      <c r="B4" s="3">
        <v>0.2</v>
      </c>
      <c r="C4" s="3">
        <v>0.45</v>
      </c>
      <c r="E4" s="3">
        <f>B4*$B$7</f>
        <v>0.2</v>
      </c>
      <c r="F4" s="3">
        <f>C4*$C$7</f>
        <v>1.8</v>
      </c>
      <c r="G4" s="14">
        <f>SUM(E4:F4)</f>
        <v>2</v>
      </c>
    </row>
    <row r="5" spans="1:7" x14ac:dyDescent="0.2">
      <c r="A5" s="18" t="s">
        <v>18</v>
      </c>
      <c r="B5" s="10">
        <v>0.5</v>
      </c>
      <c r="C5" s="3">
        <v>0</v>
      </c>
      <c r="E5" s="3">
        <f>B5*$B$7</f>
        <v>0.5</v>
      </c>
      <c r="F5" s="3">
        <f>C5*$C$7</f>
        <v>0</v>
      </c>
      <c r="G5" s="14">
        <f>SUM(E5:F5)</f>
        <v>0.5</v>
      </c>
    </row>
    <row r="6" spans="1:7" x14ac:dyDescent="0.2">
      <c r="B6" s="1">
        <f>SUM(B2:B5)</f>
        <v>1</v>
      </c>
      <c r="C6" s="1">
        <f>SUM(C2:C5)</f>
        <v>1</v>
      </c>
    </row>
    <row r="7" spans="1:7" x14ac:dyDescent="0.2">
      <c r="A7" s="11" t="s">
        <v>12</v>
      </c>
      <c r="B7" s="12">
        <v>1</v>
      </c>
      <c r="C7" s="12">
        <v>4</v>
      </c>
      <c r="G7" s="16">
        <f>SUM(G1:G5)</f>
        <v>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zoomScale="120" zoomScaleNormal="120" zoomScalePageLayoutView="120" workbookViewId="0">
      <selection activeCell="A11" sqref="A11:XFD11"/>
    </sheetView>
  </sheetViews>
  <sheetFormatPr baseColWidth="10" defaultRowHeight="15" x14ac:dyDescent="0.2"/>
  <cols>
    <col min="1" max="1" width="34.1640625" style="2" customWidth="1"/>
    <col min="2" max="10" width="7.5" customWidth="1"/>
    <col min="11" max="11" width="7.5" style="15" customWidth="1"/>
  </cols>
  <sheetData>
    <row r="1" spans="1:11" s="9" customFormat="1" ht="30" x14ac:dyDescent="0.2">
      <c r="A1" s="8" t="s">
        <v>40</v>
      </c>
      <c r="B1" s="8" t="s">
        <v>1</v>
      </c>
      <c r="C1" s="8" t="s">
        <v>5</v>
      </c>
      <c r="D1" s="8" t="s">
        <v>3</v>
      </c>
      <c r="E1" s="8" t="s">
        <v>29</v>
      </c>
      <c r="G1" s="8" t="s">
        <v>1</v>
      </c>
      <c r="H1" s="8" t="s">
        <v>5</v>
      </c>
      <c r="I1" s="8" t="s">
        <v>3</v>
      </c>
      <c r="J1" s="23" t="s">
        <v>29</v>
      </c>
      <c r="K1" s="19" t="s">
        <v>13</v>
      </c>
    </row>
    <row r="2" spans="1:11" ht="42" x14ac:dyDescent="0.2">
      <c r="A2" s="7" t="s">
        <v>19</v>
      </c>
      <c r="B2" s="21">
        <v>0.2</v>
      </c>
      <c r="C2" s="22">
        <v>0.1</v>
      </c>
      <c r="D2" s="22">
        <v>0</v>
      </c>
      <c r="E2" s="22">
        <v>0</v>
      </c>
      <c r="G2" s="3">
        <f>B2*$B$10</f>
        <v>0.2</v>
      </c>
      <c r="H2" s="3">
        <f>C2*$C$10</f>
        <v>0.5</v>
      </c>
      <c r="I2" s="3">
        <f>D2*$D$10</f>
        <v>0</v>
      </c>
      <c r="J2" s="3">
        <f>E2*$E$10</f>
        <v>0</v>
      </c>
      <c r="K2" s="14">
        <f>SUM(G2:J2)</f>
        <v>0.7</v>
      </c>
    </row>
    <row r="3" spans="1:11" ht="42" x14ac:dyDescent="0.2">
      <c r="A3" s="7" t="s">
        <v>20</v>
      </c>
      <c r="B3" s="21">
        <v>0.1</v>
      </c>
      <c r="C3" s="22">
        <v>0.2</v>
      </c>
      <c r="D3" s="22">
        <v>0.25</v>
      </c>
      <c r="E3" s="22">
        <v>0</v>
      </c>
      <c r="G3" s="3">
        <f>B3*$B$10</f>
        <v>0.1</v>
      </c>
      <c r="H3" s="3">
        <f>C3*$C$10</f>
        <v>1</v>
      </c>
      <c r="I3" s="3">
        <f>D3*$D$10</f>
        <v>2.5</v>
      </c>
      <c r="J3" s="3">
        <f t="shared" ref="J3:J8" si="0">E3*$E$10</f>
        <v>0</v>
      </c>
      <c r="K3" s="14">
        <f t="shared" ref="K3:K8" si="1">SUM(G3:J3)</f>
        <v>3.6</v>
      </c>
    </row>
    <row r="4" spans="1:11" ht="28" x14ac:dyDescent="0.2">
      <c r="A4" s="7" t="s">
        <v>21</v>
      </c>
      <c r="B4" s="21">
        <v>0.1</v>
      </c>
      <c r="C4" s="22">
        <v>0.2</v>
      </c>
      <c r="D4" s="22">
        <v>0.25</v>
      </c>
      <c r="E4" s="22">
        <v>0</v>
      </c>
      <c r="G4" s="3">
        <f>B4*$B$10</f>
        <v>0.1</v>
      </c>
      <c r="H4" s="3">
        <f>C4*$C$10</f>
        <v>1</v>
      </c>
      <c r="I4" s="3">
        <f>D4*$D$10</f>
        <v>2.5</v>
      </c>
      <c r="J4" s="3">
        <f t="shared" si="0"/>
        <v>0</v>
      </c>
      <c r="K4" s="14">
        <f t="shared" si="1"/>
        <v>3.6</v>
      </c>
    </row>
    <row r="5" spans="1:11" ht="28" x14ac:dyDescent="0.2">
      <c r="A5" s="7" t="s">
        <v>22</v>
      </c>
      <c r="B5" s="21">
        <v>0.05</v>
      </c>
      <c r="C5" s="22">
        <v>0.2</v>
      </c>
      <c r="D5" s="22">
        <v>0.25</v>
      </c>
      <c r="E5" s="22">
        <v>0</v>
      </c>
      <c r="G5" s="3">
        <f>B5*$B$10</f>
        <v>0.05</v>
      </c>
      <c r="H5" s="3">
        <f>C5*$C$10</f>
        <v>1</v>
      </c>
      <c r="I5" s="3">
        <f>D5*$D$10</f>
        <v>2.5</v>
      </c>
      <c r="J5" s="3">
        <f t="shared" si="0"/>
        <v>0</v>
      </c>
      <c r="K5" s="14">
        <f t="shared" si="1"/>
        <v>3.55</v>
      </c>
    </row>
    <row r="6" spans="1:11" ht="28" x14ac:dyDescent="0.2">
      <c r="A6" s="7" t="s">
        <v>23</v>
      </c>
      <c r="B6" s="21">
        <v>0.05</v>
      </c>
      <c r="C6" s="22">
        <v>0.2</v>
      </c>
      <c r="D6" s="22">
        <v>0.15</v>
      </c>
      <c r="E6" s="22">
        <v>0</v>
      </c>
      <c r="G6" s="3">
        <f>B6*$B$10</f>
        <v>0.05</v>
      </c>
      <c r="H6" s="3">
        <f>C6*$C$10</f>
        <v>1</v>
      </c>
      <c r="I6" s="3">
        <f>D6*$D$10</f>
        <v>1.5</v>
      </c>
      <c r="J6" s="3">
        <f t="shared" si="0"/>
        <v>0</v>
      </c>
      <c r="K6" s="14">
        <f t="shared" si="1"/>
        <v>2.5499999999999998</v>
      </c>
    </row>
    <row r="7" spans="1:11" x14ac:dyDescent="0.2">
      <c r="A7" s="7" t="s">
        <v>24</v>
      </c>
      <c r="B7" s="21">
        <v>0.1</v>
      </c>
      <c r="C7" s="22">
        <v>0.1</v>
      </c>
      <c r="D7" s="22">
        <v>0.1</v>
      </c>
      <c r="E7" s="22">
        <v>1</v>
      </c>
      <c r="G7" s="3">
        <f>B7*$B$10</f>
        <v>0.1</v>
      </c>
      <c r="H7" s="3">
        <f>C7*$C$10</f>
        <v>0.5</v>
      </c>
      <c r="I7" s="3">
        <f>D7*$D$10</f>
        <v>1</v>
      </c>
      <c r="J7" s="3">
        <f t="shared" si="0"/>
        <v>15</v>
      </c>
      <c r="K7" s="14">
        <f t="shared" si="1"/>
        <v>16.600000000000001</v>
      </c>
    </row>
    <row r="8" spans="1:11" x14ac:dyDescent="0.2">
      <c r="A8" s="7" t="s">
        <v>14</v>
      </c>
      <c r="B8" s="21">
        <v>0.4</v>
      </c>
      <c r="C8" s="22">
        <v>0</v>
      </c>
      <c r="D8" s="22">
        <v>0</v>
      </c>
      <c r="E8" s="22">
        <v>0</v>
      </c>
      <c r="G8" s="3">
        <f>B8*$B$10</f>
        <v>0.4</v>
      </c>
      <c r="H8" s="3">
        <f>C8*$C$10</f>
        <v>0</v>
      </c>
      <c r="I8" s="3">
        <f>D8*$D$10</f>
        <v>0</v>
      </c>
      <c r="J8" s="3">
        <f t="shared" si="0"/>
        <v>0</v>
      </c>
      <c r="K8" s="14">
        <f t="shared" si="1"/>
        <v>0.4</v>
      </c>
    </row>
    <row r="9" spans="1:11" x14ac:dyDescent="0.2">
      <c r="B9" s="1">
        <f>SUM(B2:B8)</f>
        <v>1</v>
      </c>
      <c r="C9" s="1">
        <f>SUM(C2:C8)</f>
        <v>0.99999999999999989</v>
      </c>
      <c r="D9" s="1">
        <f>SUM(D2:D8)</f>
        <v>1</v>
      </c>
      <c r="E9" s="1">
        <f>SUM(E2:E8)</f>
        <v>1</v>
      </c>
    </row>
    <row r="10" spans="1:11" x14ac:dyDescent="0.2">
      <c r="A10" s="11" t="s">
        <v>12</v>
      </c>
      <c r="B10" s="12">
        <v>1</v>
      </c>
      <c r="C10" s="12">
        <v>5</v>
      </c>
      <c r="D10" s="12">
        <v>10</v>
      </c>
      <c r="E10" s="12">
        <v>15</v>
      </c>
      <c r="K10" s="16">
        <f>SUM(K1:K8)</f>
        <v>31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zoomScale="120" zoomScaleNormal="120" zoomScalePageLayoutView="120" workbookViewId="0">
      <selection activeCell="B1" sqref="B1:B1048576"/>
    </sheetView>
  </sheetViews>
  <sheetFormatPr baseColWidth="10" defaultRowHeight="15" x14ac:dyDescent="0.2"/>
  <cols>
    <col min="1" max="1" width="29.5" style="5" customWidth="1"/>
    <col min="2" max="8" width="9" customWidth="1"/>
    <col min="9" max="9" width="9" style="15" customWidth="1"/>
  </cols>
  <sheetData>
    <row r="1" spans="1:9" s="9" customFormat="1" ht="30" x14ac:dyDescent="0.2">
      <c r="A1" s="8" t="s">
        <v>40</v>
      </c>
      <c r="B1" s="8" t="s">
        <v>1</v>
      </c>
      <c r="C1" s="8" t="s">
        <v>5</v>
      </c>
      <c r="D1" s="8" t="s">
        <v>3</v>
      </c>
      <c r="F1" s="8" t="s">
        <v>1</v>
      </c>
      <c r="G1" s="8" t="s">
        <v>5</v>
      </c>
      <c r="H1" s="8" t="s">
        <v>3</v>
      </c>
      <c r="I1" s="13" t="s">
        <v>13</v>
      </c>
    </row>
    <row r="2" spans="1:9" ht="42" x14ac:dyDescent="0.2">
      <c r="A2" s="7" t="s">
        <v>25</v>
      </c>
      <c r="B2" s="3">
        <v>0.2</v>
      </c>
      <c r="C2" s="3">
        <v>0.1</v>
      </c>
      <c r="D2" s="3">
        <v>0.1</v>
      </c>
      <c r="F2" s="3">
        <f>B2*$B$8</f>
        <v>0.2</v>
      </c>
      <c r="G2" s="3">
        <f>C2*$C$8</f>
        <v>0.30000000000000004</v>
      </c>
      <c r="H2" s="3">
        <f>D2*$D$8</f>
        <v>0.4</v>
      </c>
      <c r="I2" s="14">
        <f>SUM(F2:H2)</f>
        <v>0.9</v>
      </c>
    </row>
    <row r="3" spans="1:9" ht="42" x14ac:dyDescent="0.2">
      <c r="A3" s="7" t="s">
        <v>32</v>
      </c>
      <c r="B3" s="3">
        <v>0.1</v>
      </c>
      <c r="C3" s="3">
        <v>0.4</v>
      </c>
      <c r="D3" s="3">
        <v>0.4</v>
      </c>
      <c r="F3" s="3">
        <f>B3*$B$8</f>
        <v>0.1</v>
      </c>
      <c r="G3" s="3">
        <f>C3*$C$8</f>
        <v>1.2000000000000002</v>
      </c>
      <c r="H3" s="3">
        <f>D3*$D$8</f>
        <v>1.6</v>
      </c>
      <c r="I3" s="14">
        <f t="shared" ref="I3:I6" si="0">SUM(F3:H3)</f>
        <v>2.9000000000000004</v>
      </c>
    </row>
    <row r="4" spans="1:9" ht="42" x14ac:dyDescent="0.2">
      <c r="A4" s="7" t="s">
        <v>31</v>
      </c>
      <c r="B4" s="3">
        <v>0.1</v>
      </c>
      <c r="C4" s="3">
        <v>0.1</v>
      </c>
      <c r="D4" s="3">
        <v>0.1</v>
      </c>
      <c r="F4" s="3">
        <f>B4*$B$8</f>
        <v>0.1</v>
      </c>
      <c r="G4" s="3">
        <f>C4*$C$8</f>
        <v>0.30000000000000004</v>
      </c>
      <c r="H4" s="3">
        <f>D4*$D$8</f>
        <v>0.4</v>
      </c>
      <c r="I4" s="14">
        <f t="shared" si="0"/>
        <v>0.8</v>
      </c>
    </row>
    <row r="5" spans="1:9" ht="42" x14ac:dyDescent="0.2">
      <c r="A5" s="7" t="s">
        <v>30</v>
      </c>
      <c r="B5" s="3">
        <v>0.1</v>
      </c>
      <c r="C5" s="3">
        <v>0.4</v>
      </c>
      <c r="D5" s="3">
        <v>0.4</v>
      </c>
      <c r="F5" s="3">
        <f>B5*$B$8</f>
        <v>0.1</v>
      </c>
      <c r="G5" s="3">
        <f>C5*$C$8</f>
        <v>1.2000000000000002</v>
      </c>
      <c r="H5" s="3">
        <f>D5*$D$8</f>
        <v>1.6</v>
      </c>
      <c r="I5" s="14">
        <f t="shared" si="0"/>
        <v>2.9000000000000004</v>
      </c>
    </row>
    <row r="6" spans="1:9" x14ac:dyDescent="0.2">
      <c r="A6" s="7" t="s">
        <v>14</v>
      </c>
      <c r="B6" s="3">
        <v>0.5</v>
      </c>
      <c r="C6" s="3">
        <v>0</v>
      </c>
      <c r="D6" s="3">
        <v>0</v>
      </c>
      <c r="F6" s="3">
        <f>B6*$B$8</f>
        <v>0.5</v>
      </c>
      <c r="G6" s="3">
        <f>C6*$C$8</f>
        <v>0</v>
      </c>
      <c r="H6" s="3">
        <f>D6*$D$8</f>
        <v>0</v>
      </c>
      <c r="I6" s="14">
        <f t="shared" si="0"/>
        <v>0.5</v>
      </c>
    </row>
    <row r="7" spans="1:9" x14ac:dyDescent="0.2">
      <c r="B7" s="1">
        <f>SUM(B2:B6)</f>
        <v>1</v>
      </c>
      <c r="C7" s="1">
        <f>SUM(C2:C6)</f>
        <v>1</v>
      </c>
      <c r="D7" s="1">
        <f>SUM(D2:D6)</f>
        <v>1</v>
      </c>
    </row>
    <row r="8" spans="1:9" x14ac:dyDescent="0.2">
      <c r="A8" s="11" t="s">
        <v>12</v>
      </c>
      <c r="B8" s="12">
        <v>1</v>
      </c>
      <c r="C8" s="12">
        <v>3</v>
      </c>
      <c r="D8" s="12">
        <v>4</v>
      </c>
      <c r="I8" s="16">
        <f>SUM(I1:I6)</f>
        <v>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zoomScale="120" zoomScaleNormal="120" zoomScalePageLayoutView="120" workbookViewId="0">
      <selection activeCell="A8" sqref="A8:XFD8"/>
    </sheetView>
  </sheetViews>
  <sheetFormatPr baseColWidth="10" defaultRowHeight="15" x14ac:dyDescent="0.2"/>
  <cols>
    <col min="1" max="1" width="34.1640625" style="2" customWidth="1"/>
    <col min="2" max="6" width="8.5" customWidth="1"/>
    <col min="7" max="7" width="8.5" style="15" customWidth="1"/>
  </cols>
  <sheetData>
    <row r="1" spans="1:7" s="9" customFormat="1" x14ac:dyDescent="0.2">
      <c r="A1" s="8" t="s">
        <v>40</v>
      </c>
      <c r="B1" s="8" t="s">
        <v>1</v>
      </c>
      <c r="C1" s="8" t="s">
        <v>4</v>
      </c>
      <c r="E1" s="8" t="s">
        <v>1</v>
      </c>
      <c r="F1" s="8" t="s">
        <v>4</v>
      </c>
      <c r="G1" s="13" t="s">
        <v>13</v>
      </c>
    </row>
    <row r="2" spans="1:7" ht="28" x14ac:dyDescent="0.2">
      <c r="A2" s="17" t="s">
        <v>26</v>
      </c>
      <c r="B2" s="3">
        <v>0.1</v>
      </c>
      <c r="C2" s="3">
        <v>0.05</v>
      </c>
      <c r="E2" s="3">
        <f>B2*$B$7</f>
        <v>0.1</v>
      </c>
      <c r="F2" s="3">
        <f>C2*$C$7</f>
        <v>0.15000000000000002</v>
      </c>
      <c r="G2" s="14">
        <f>SUM(E2:F2)</f>
        <v>0.25</v>
      </c>
    </row>
    <row r="3" spans="1:7" ht="28" x14ac:dyDescent="0.2">
      <c r="A3" s="17" t="s">
        <v>27</v>
      </c>
      <c r="B3" s="3">
        <v>0.2</v>
      </c>
      <c r="C3" s="3">
        <v>0.5</v>
      </c>
      <c r="E3" s="3">
        <f>B3*$B$7</f>
        <v>0.2</v>
      </c>
      <c r="F3" s="3">
        <f>C3*$C$7</f>
        <v>1.5</v>
      </c>
      <c r="G3" s="14">
        <f>SUM(E3:F3)</f>
        <v>1.7</v>
      </c>
    </row>
    <row r="4" spans="1:7" ht="28" x14ac:dyDescent="0.2">
      <c r="A4" s="17" t="s">
        <v>28</v>
      </c>
      <c r="B4" s="3">
        <v>0.2</v>
      </c>
      <c r="C4" s="3">
        <v>0.45</v>
      </c>
      <c r="E4" s="3">
        <f>B4*$B$7</f>
        <v>0.2</v>
      </c>
      <c r="F4" s="3">
        <f>C4*$C$7</f>
        <v>1.35</v>
      </c>
      <c r="G4" s="14">
        <f>SUM(E4:F4)</f>
        <v>1.55</v>
      </c>
    </row>
    <row r="5" spans="1:7" x14ac:dyDescent="0.2">
      <c r="A5" s="7" t="s">
        <v>14</v>
      </c>
      <c r="B5" s="3">
        <v>0.5</v>
      </c>
      <c r="C5" s="3">
        <v>0</v>
      </c>
      <c r="E5" s="3">
        <f>B5*$B$7</f>
        <v>0.5</v>
      </c>
      <c r="F5" s="3">
        <f>C5*$C$7</f>
        <v>0</v>
      </c>
      <c r="G5" s="14">
        <f>SUM(E5:F5)</f>
        <v>0.5</v>
      </c>
    </row>
    <row r="6" spans="1:7" x14ac:dyDescent="0.2">
      <c r="B6" s="1">
        <f>SUM(B2:B5)</f>
        <v>1</v>
      </c>
      <c r="C6" s="1">
        <f>SUM(C2:C5)</f>
        <v>1</v>
      </c>
    </row>
    <row r="7" spans="1:7" x14ac:dyDescent="0.2">
      <c r="A7" s="11" t="s">
        <v>12</v>
      </c>
      <c r="B7" s="12">
        <v>1</v>
      </c>
      <c r="C7" s="12">
        <v>3</v>
      </c>
      <c r="G7" s="16">
        <f>SUM(G1:G5)</f>
        <v>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zoomScale="120" zoomScaleNormal="120" zoomScalePageLayoutView="120" workbookViewId="0">
      <selection activeCell="C16" sqref="C16"/>
    </sheetView>
  </sheetViews>
  <sheetFormatPr baseColWidth="10" defaultColWidth="32.33203125" defaultRowHeight="15" x14ac:dyDescent="0.2"/>
  <cols>
    <col min="1" max="1" width="29.83203125" style="2" customWidth="1"/>
    <col min="2" max="7" width="8" customWidth="1"/>
  </cols>
  <sheetData>
    <row r="1" spans="1:7" ht="30" x14ac:dyDescent="0.2">
      <c r="A1" s="8" t="s">
        <v>40</v>
      </c>
      <c r="B1" s="8" t="s">
        <v>1</v>
      </c>
      <c r="C1" s="8" t="s">
        <v>5</v>
      </c>
      <c r="D1" s="9"/>
      <c r="E1" s="8" t="s">
        <v>1</v>
      </c>
      <c r="F1" s="8" t="s">
        <v>5</v>
      </c>
      <c r="G1" s="13" t="s">
        <v>13</v>
      </c>
    </row>
    <row r="2" spans="1:7" ht="42" x14ac:dyDescent="0.2">
      <c r="A2" s="7" t="s">
        <v>35</v>
      </c>
      <c r="B2" s="3">
        <v>0.1</v>
      </c>
      <c r="C2" s="3">
        <v>0.1</v>
      </c>
      <c r="E2" s="3">
        <f>B2*$B$7</f>
        <v>0.1</v>
      </c>
      <c r="F2" s="3">
        <f>C2*$C$7</f>
        <v>0.2</v>
      </c>
      <c r="G2" s="14">
        <f>SUM(E2:F2)</f>
        <v>0.30000000000000004</v>
      </c>
    </row>
    <row r="3" spans="1:7" x14ac:dyDescent="0.2">
      <c r="A3" s="7" t="s">
        <v>36</v>
      </c>
      <c r="B3" s="3">
        <v>0.2</v>
      </c>
      <c r="C3" s="3">
        <v>0.2</v>
      </c>
      <c r="E3" s="3">
        <f>B3*$B$7</f>
        <v>0.2</v>
      </c>
      <c r="F3" s="3">
        <f>C3*$C$7</f>
        <v>0.4</v>
      </c>
      <c r="G3" s="14">
        <f>SUM(E3:F3)</f>
        <v>0.60000000000000009</v>
      </c>
    </row>
    <row r="4" spans="1:7" ht="28" x14ac:dyDescent="0.2">
      <c r="A4" s="7" t="s">
        <v>34</v>
      </c>
      <c r="B4" s="3">
        <v>0.3</v>
      </c>
      <c r="C4" s="3">
        <v>0.7</v>
      </c>
      <c r="E4" s="3">
        <f>B4*$B$7</f>
        <v>0.3</v>
      </c>
      <c r="F4" s="3">
        <f>C4*$C$7</f>
        <v>1.4</v>
      </c>
      <c r="G4" s="14">
        <f>SUM(E4:F4)</f>
        <v>1.7</v>
      </c>
    </row>
    <row r="5" spans="1:7" x14ac:dyDescent="0.2">
      <c r="A5" s="7" t="s">
        <v>14</v>
      </c>
      <c r="B5" s="3">
        <v>0.4</v>
      </c>
      <c r="C5" s="3">
        <v>0</v>
      </c>
      <c r="E5" s="3">
        <f>B5*$B$7</f>
        <v>0.4</v>
      </c>
      <c r="F5" s="3">
        <f>C5*$C$7</f>
        <v>0</v>
      </c>
      <c r="G5" s="14">
        <f>SUM(E5:F5)</f>
        <v>0.4</v>
      </c>
    </row>
    <row r="6" spans="1:7" x14ac:dyDescent="0.2">
      <c r="B6" s="1">
        <f>SUM(B2:B5)</f>
        <v>1</v>
      </c>
      <c r="C6" s="1">
        <f>SUM(C2:C5)</f>
        <v>1</v>
      </c>
      <c r="G6" s="15"/>
    </row>
    <row r="7" spans="1:7" x14ac:dyDescent="0.2">
      <c r="A7" s="11" t="s">
        <v>12</v>
      </c>
      <c r="B7" s="12">
        <v>1</v>
      </c>
      <c r="C7" s="12">
        <v>2</v>
      </c>
      <c r="G7" s="16">
        <f>SUM(G1:G5)</f>
        <v>3</v>
      </c>
    </row>
    <row r="19" spans="1:1" x14ac:dyDescent="0.2">
      <c r="A19" s="6"/>
    </row>
    <row r="20" spans="1:1" x14ac:dyDescent="0.2">
      <c r="A20" s="20"/>
    </row>
    <row r="21" spans="1:1" x14ac:dyDescent="0.2">
      <c r="A21" s="20"/>
    </row>
    <row r="22" spans="1:1" x14ac:dyDescent="0.2">
      <c r="A22" s="2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Tbilisi Service Centers</vt:lpstr>
      <vt:lpstr>Regional&amp; Distric Centers</vt:lpstr>
      <vt:lpstr>Management</vt:lpstr>
      <vt:lpstr>Contracting_unit</vt:lpstr>
      <vt:lpstr>Claims_management</vt:lpstr>
      <vt:lpstr>Pharma</vt:lpstr>
      <vt:lpstr>Pricing_payment</vt:lpstr>
      <vt:lpstr>Monitoring</vt:lpstr>
      <vt:lpstr>Evaluation-planning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2019-02-08T11:15:01Z</dcterms:modified>
</cp:coreProperties>
</file>