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Users\kgoginashvili\Downloads\"/>
    </mc:Choice>
  </mc:AlternateContent>
  <bookViews>
    <workbookView xWindow="0" yWindow="0" windowWidth="24000" windowHeight="8730"/>
  </bookViews>
  <sheets>
    <sheet name="Sheet1" sheetId="1" r:id="rId1"/>
  </sheets>
  <definedNames>
    <definedName name="_xlnm._FilterDatabase" localSheetId="0" hidden="1">Sheet1!$C$1:$AF$1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L5" i="1" l="1"/>
  <c r="L4" i="1"/>
  <c r="L3" i="1"/>
</calcChain>
</file>

<file path=xl/sharedStrings.xml><?xml version="1.0" encoding="utf-8"?>
<sst xmlns="http://schemas.openxmlformats.org/spreadsheetml/2006/main" count="335" uniqueCount="179">
  <si>
    <t>ProviderID</t>
  </si>
  <si>
    <t>ProviderName</t>
  </si>
  <si>
    <t>ProviderTax</t>
  </si>
  <si>
    <t>ProviderRegion</t>
  </si>
  <si>
    <t>ProviderMunicipality</t>
  </si>
  <si>
    <t>ProviderAddress</t>
  </si>
  <si>
    <t>CaseID</t>
  </si>
  <si>
    <t>PatientReceiveDate</t>
  </si>
  <si>
    <t>PatientDischargeDate</t>
  </si>
  <si>
    <t>beddays</t>
  </si>
  <si>
    <t>PersonID</t>
  </si>
  <si>
    <t>PatientGender</t>
  </si>
  <si>
    <t>PatientBirthDate</t>
  </si>
  <si>
    <t>PatientAgeinDays</t>
  </si>
  <si>
    <t>Patient_RegistrationRegion</t>
  </si>
  <si>
    <t>Patient_RegistrationMunicipality</t>
  </si>
  <si>
    <t>Subformname</t>
  </si>
  <si>
    <t>ComponentName</t>
  </si>
  <si>
    <t>SubcomponentName</t>
  </si>
  <si>
    <t>ReportingPayedAmount</t>
  </si>
  <si>
    <t>FactualAmount</t>
  </si>
  <si>
    <t>ReportingStatus</t>
  </si>
  <si>
    <t>SubmissionDateCreated</t>
  </si>
  <si>
    <t>AcceptanceActDateCreated</t>
  </si>
  <si>
    <t>ArrivalForm</t>
  </si>
  <si>
    <t>FinalSolution</t>
  </si>
  <si>
    <t>BeneficiaryPackage</t>
  </si>
  <si>
    <t>ICD10Code</t>
  </si>
  <si>
    <t>NCSPCode</t>
  </si>
  <si>
    <t>FinancingItemCode</t>
  </si>
  <si>
    <t>{EBACEC9C-4ABB-443B-AB62-443C28F1269C}</t>
  </si>
  <si>
    <t>სს წმინდა ნიკოლოზის სახელობის ქირურგიული და ონკოლოგიური ცენტრი</t>
  </si>
  <si>
    <t>212708239</t>
  </si>
  <si>
    <t>იმერეთი</t>
  </si>
  <si>
    <t>ქუთაისი</t>
  </si>
  <si>
    <t>ქუთაისი, პ.იაშვილის ქ.9</t>
  </si>
  <si>
    <t>4172348</t>
  </si>
  <si>
    <t>Male</t>
  </si>
  <si>
    <t>აფხაზეთი</t>
  </si>
  <si>
    <t>გალი</t>
  </si>
  <si>
    <t>გეგმიური ამბულატორიული მომსახურება</t>
  </si>
  <si>
    <t>საყოველთაო ჯანდაცვა ასაკობრივი ჯგუფებისთვის -  0-5 წლის (ჩათვლით) ბავშვები, საპენსიო ასაკის მოსახლეობა, სტუდენტები, შშმ ბავშვები, მკვეთრად გამოხატული შშმ პირები (N165 დადგენილება)</t>
  </si>
  <si>
    <t>ანაზღაურდება</t>
  </si>
  <si>
    <t>თვითდინებით</t>
  </si>
  <si>
    <t>გრძელდება</t>
  </si>
  <si>
    <t>ასაკობრივი ჯგუფების პაკეტი</t>
  </si>
  <si>
    <t>Z04.9; Z04.9</t>
  </si>
  <si>
    <t>JXDD3A; ZXXC20</t>
  </si>
  <si>
    <t>{70FF295B-DF28-4B41-A0D5-00A35E4B4762}</t>
  </si>
  <si>
    <t>შპს გორმედი</t>
  </si>
  <si>
    <t>417876711</t>
  </si>
  <si>
    <t>შიდა ქართლი</t>
  </si>
  <si>
    <t>გორი</t>
  </si>
  <si>
    <t>გორი, ცხინვალის გზატკეცილი №14</t>
  </si>
  <si>
    <t>53155</t>
  </si>
  <si>
    <t>Female</t>
  </si>
  <si>
    <t>გადაუდებელი ამბულატორიული მომსახურება</t>
  </si>
  <si>
    <t>საყოველთაო ჯანდაცვა (N36 დადგენილება) - საბაზისო პაკეტი</t>
  </si>
  <si>
    <t>საბაზისო პაკეტი</t>
  </si>
  <si>
    <t>Z24.2</t>
  </si>
  <si>
    <t>1000000021</t>
  </si>
  <si>
    <t>464712</t>
  </si>
  <si>
    <t>ქიმიოთერაპია და ჰორმონოთერაპია</t>
  </si>
  <si>
    <t>ვალიდურია</t>
  </si>
  <si>
    <t>სტაბილიზაცია</t>
  </si>
  <si>
    <t>C56</t>
  </si>
  <si>
    <t>WCO123</t>
  </si>
  <si>
    <t>{0AAB272C-E410-488B-A3FC-31E9C15D3845}</t>
  </si>
  <si>
    <t>შპს "უნიმედი აჭარა"-ონკოლოგიის ცენტრი</t>
  </si>
  <si>
    <t>404865972</t>
  </si>
  <si>
    <t>ქუთაისი,ჯავახიშვილის ქ.N85</t>
  </si>
  <si>
    <t>1173788</t>
  </si>
  <si>
    <t>სამეგრელო-ზემო სვანეთი</t>
  </si>
  <si>
    <t>მარტვილი</t>
  </si>
  <si>
    <t>სხივური თერაპია</t>
  </si>
  <si>
    <t>საყოველთაო ჯანდაცვა სიღარიბის ზღვარს ქვემოთ მყოფი მოსახლეობისთვის, პედაგოგებისთვის, სახალხო არტისტებისთვის და სხვა მიზნობრივი ჯგუფებისთვის (N218 დადგენილება)</t>
  </si>
  <si>
    <t>მიზნობრივი პაკეტი</t>
  </si>
  <si>
    <t>C06.2; C06.2; C06.2; C06.2</t>
  </si>
  <si>
    <t>EXO003; PJO003; ZXOX20; ZXOX30</t>
  </si>
  <si>
    <t>სხივური თერაპია ამბულატორიული სერვისია თუ სტაციონარული? თუ ორივე, შეიძლება გასამიჯნად ცვლად საწოლდღეების გამოყენება?</t>
  </si>
  <si>
    <t>{08012A16-1169-4AE2-A4E6-070E2167215A}</t>
  </si>
  <si>
    <t>შპს უნიმედი სამცხე</t>
  </si>
  <si>
    <t>404865963</t>
  </si>
  <si>
    <t>სამცხე-ჯავახეთი</t>
  </si>
  <si>
    <t>ახალციხე</t>
  </si>
  <si>
    <t>ახალციხე, რუსთაველის ქ. N105ა</t>
  </si>
  <si>
    <t>630285</t>
  </si>
  <si>
    <t>S99.9</t>
  </si>
  <si>
    <t>NHSJ09</t>
  </si>
  <si>
    <t>1000000001</t>
  </si>
  <si>
    <t>{B14D6CB5-9F46-4F80-A0A2-18CA4A282625}</t>
  </si>
  <si>
    <t>შპს მედალფა_ოზურგეთი</t>
  </si>
  <si>
    <t>404908043</t>
  </si>
  <si>
    <t>გურია</t>
  </si>
  <si>
    <t>ოზურგეთი</t>
  </si>
  <si>
    <t>ოზურგეთი, ე. ნინოშვილის ქ. №3 (იყო ჟღენტის ქ. №4) (თბილისი, ჯ. ბაგრატიონის ქ. №6ა)</t>
  </si>
  <si>
    <t>1104849</t>
  </si>
  <si>
    <t>S80.0</t>
  </si>
  <si>
    <t>NGXX30</t>
  </si>
  <si>
    <t>3690461</t>
  </si>
  <si>
    <t>1100000017</t>
  </si>
  <si>
    <t>{B62774E7-EE6A-4E57-B4E7-2847FA6651BF}</t>
  </si>
  <si>
    <t>შპს გადაუდებელი დახმარებისა და ქირურგიის ცენტრი ჰიგია</t>
  </si>
  <si>
    <t>404420391</t>
  </si>
  <si>
    <t>თბილისი</t>
  </si>
  <si>
    <t>ისანი</t>
  </si>
  <si>
    <t>ქ. თბილისი, ჯავახეთის 5ბ</t>
  </si>
  <si>
    <t>426438</t>
  </si>
  <si>
    <t>თბილისი/სამგორი</t>
  </si>
  <si>
    <t>სასწრაფო სამედიცინო დახმარება</t>
  </si>
  <si>
    <t>გამოჯანმრთელება</t>
  </si>
  <si>
    <t>1100000011</t>
  </si>
  <si>
    <t>{93A9F2C8-D583-4DD5-91B2-5868C2950CF2}</t>
  </si>
  <si>
    <t>შპს "უნიმედი აჭარა"</t>
  </si>
  <si>
    <t>აჭარის ავტონომიური რესპუბლიკა</t>
  </si>
  <si>
    <t>ხულო</t>
  </si>
  <si>
    <t>ხულო, დ. აღმაშენებლის ქ. N1 (დ. აღმაშენებლის ქ. N3) (თბილისი, ი.ჭავჭავაძის გამზირი N20)</t>
  </si>
  <si>
    <t>1910841</t>
  </si>
  <si>
    <t>T62.8</t>
  </si>
  <si>
    <t>ZYZA10</t>
  </si>
  <si>
    <t>1000000006</t>
  </si>
  <si>
    <t>{5BA91094-8FE3-4BC2-AAE3-5C2E012B3A05}</t>
  </si>
  <si>
    <t>შ.პ.ს.  წყალტუბოს  რაიონული  საავადმყოფო</t>
  </si>
  <si>
    <t>221269963</t>
  </si>
  <si>
    <t>წყალტუბო</t>
  </si>
  <si>
    <t>წყალტუბო, ერისთავის ქ. №16</t>
  </si>
  <si>
    <t>1653016</t>
  </si>
  <si>
    <t>1100000010</t>
  </si>
  <si>
    <t>{B4E96AFD-2465-44DC-A1B4-5F3F0B26D51B}</t>
  </si>
  <si>
    <t>სს საჩხერის რაიონული საავადმყოფო-პოლიკლინიკური გაერთიანება</t>
  </si>
  <si>
    <t>239403463</t>
  </si>
  <si>
    <t>საჩხერე</t>
  </si>
  <si>
    <t>საჩხერე, ივანე გომართელის 17</t>
  </si>
  <si>
    <t>1059891</t>
  </si>
  <si>
    <t>არ ანაზღაურდება</t>
  </si>
  <si>
    <t>1100000015</t>
  </si>
  <si>
    <t>{ABC6CDCF-8EDF-43DE-86E5-7C560172C03F}</t>
  </si>
  <si>
    <t>შპს ქუთაისის ახალი №2 სამშობიარო სახლი</t>
  </si>
  <si>
    <t>412673174</t>
  </si>
  <si>
    <t>ლორთქიფანიძის ქ. N13</t>
  </si>
  <si>
    <t>2078068</t>
  </si>
  <si>
    <t>სამტრედია</t>
  </si>
  <si>
    <t>მშობიარობა და საკეისრო კვეთა</t>
  </si>
  <si>
    <t>O82.8</t>
  </si>
  <si>
    <t>MCSA10</t>
  </si>
  <si>
    <t>CSE36</t>
  </si>
  <si>
    <t>{126A3349-7FB0-4278-9E65-96C55E92311C}</t>
  </si>
  <si>
    <t>შპს სამეგრელო ზემო სვანეთის ონკოლოგიური ცენტრი</t>
  </si>
  <si>
    <t>419989613</t>
  </si>
  <si>
    <t>ზუგდიდი</t>
  </si>
  <si>
    <t>ქ. ზუგდიდი, კ. გამსახურდიას ქ. 206</t>
  </si>
  <si>
    <t>5087683</t>
  </si>
  <si>
    <t>C61</t>
  </si>
  <si>
    <t>WCO211</t>
  </si>
  <si>
    <t>{9EB17D86-E7C8-4640-A131-B124C532B453}</t>
  </si>
  <si>
    <t>სს "სამედიცინო კორპორაცია ევექსი"- ჩხოროწყუს ჰოსპიტალი</t>
  </si>
  <si>
    <t>404476205</t>
  </si>
  <si>
    <t>ჩხოროწყუ</t>
  </si>
  <si>
    <t>ჩხოროწყუ, აღმაშენებლის ქ. # 19</t>
  </si>
  <si>
    <t>2598011</t>
  </si>
  <si>
    <t>T62.9</t>
  </si>
  <si>
    <t>{2E149453-431E-4436-8350-C5CED63B3DEE}</t>
  </si>
  <si>
    <t>შპს ქ. ბათუმის რესპუბლიკური კლინიკური საავადმყოფო</t>
  </si>
  <si>
    <t>245428880</t>
  </si>
  <si>
    <t>ბათუმი</t>
  </si>
  <si>
    <t>ბათუმი, ტბელ აბუსერიძის ქ.#2</t>
  </si>
  <si>
    <t>3125696</t>
  </si>
  <si>
    <t>1100000007</t>
  </si>
  <si>
    <t xml:space="preserve"> რეპორტინგ სტატუსში "არ ანაზღაურდა" აქვს მინიჭებული თუმცა გადახდილი თანხის სვეტში თანხა არის მითითებული, რა არის აქედან სწორი? როგორ შეიძლება ამ სვეტის გამოყენება შემთხვევის ვალიდურობის დასადგენა?</t>
  </si>
  <si>
    <t>კითხვები</t>
  </si>
  <si>
    <t xml:space="preserve">აღნიშნული სერვისი (ჰორმონო თერაპია) დღის სტაციონარში ტარდება? თუ ხდება აღნიშნული სერვისის მიწოდებისას სტაციონარში დაყოვნება დადგენილების მიხედვით? თუ კი, იმის გასარკვევად ამბულატორიულად ჩატარდა თუ სტაციონარულ პირობებში ამ შემთხვევაში, ცვლადი საწოლზე დაყოვნება დასაყრდნობია? </t>
  </si>
  <si>
    <t xml:space="preserve">შესვლის თარიღი 2016 წელი, საბმიშენის თარიღო 2017 წლის თებერვალი. ისეთ შემთხვევებში როდესაც საბმიშენის თარიღი განსხვავდება პაციენტის შესლის თარიღისგან (24 საათზე მეტი) რომელი ცვლადია დასაყრდნობი? </t>
  </si>
  <si>
    <t>დაყოვნება 2 დღე, კომპონენტი გეგმიური ამბულატორია. ამბულატორიული შემთხვევის დროს რამდენად რეალურია ორ დღიანი დაყოვნების ვადა? თუ სტაციონარული პაციენტია და ჩაუტარდა გეგმიური ამბულატორიული კომპონენტით განსაზღვრული სერვისი ასეთ შემთხვევებში სწორი იქნება კომპონენტის უგულებელყოფა ხოლო საწოლზე დაყოვნების ცვლადის ვალიდურად ჩათვლა?</t>
  </si>
  <si>
    <t>დაყოვნების ხანგრძლივი პერიოდი, სწორია თუ არა აღნიშნულ შემთხვევაში ცვლადი საწოლზე დაყოვნების ხანგრძლივობა? რომელი ცვლადების გამოყენებით შეიძლება მისი ვალიდურობის შემოწმება?</t>
  </si>
  <si>
    <t>1. სტაციონარში ყოფნისას დასჭირდა CT და გაუკეთეს გეგმიური ამბულატორიის კომპონენტის ფარგლებში
ან
2) შემთხვევის დახურვა დაავაწიყდათ</t>
  </si>
  <si>
    <t>ანგარიშგების მოდულში ქეისის შესახებ ინფორმაციის ატვირთვა ხდება მომდევნო თვის 15 რიცხვის შემდეგ</t>
  </si>
  <si>
    <t xml:space="preserve"> დამოკიდებული ხელოვნურ კოდზე შეიძლება იყოს სტაციონარი, დღის სტაციონარი ან ამბულატორია</t>
  </si>
  <si>
    <t>არავალიდური ჩანაწერია დაავიწუდათ ქეისის დახურვა და მცირე თანხიოს გამო ყურადღება აღარ მიექცა. ComponentName თუ არის ამბულატორია, ჩანაწერი არასწორია</t>
  </si>
  <si>
    <t>არ ანაზრაურდება სტატუსის დროს ტანხის განულება არ ხდება. სტატუსი უკვე ნიშნავს, რო მარ ანაზღაურდება</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</si>
</sst>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sz val="11"/>
      <color theme="3" tint="0.39997558519241921"/>
      <name val="Calibri"/>
      <family val="2"/>
      <scheme val="minor"/>
    </font>
    <font>
      <b/>
      <sz val="12"/>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8" tint="0.79998168889431442"/>
        <bgColor indexed="64"/>
      </patternFill>
    </fill>
  </fills>
  <borders count="1">
    <border>
      <left/>
      <right/>
      <top/>
      <bottom/>
      <diagonal/>
    </border>
  </borders>
  <cellStyleXfs count="1">
    <xf numFmtId="0" fontId="0" fillId="0" borderId="0"/>
  </cellStyleXfs>
  <cellXfs count="13">
    <xf numFmtId="0" fontId="0" fillId="0" borderId="0" xfId="0"/>
    <xf numFmtId="0" fontId="1" fillId="0" borderId="0" xfId="0" applyFont="1"/>
    <xf numFmtId="14" fontId="0" fillId="0" borderId="0" xfId="0" applyNumberFormat="1" applyAlignment="1">
      <alignment vertical="center"/>
    </xf>
    <xf numFmtId="1" fontId="0" fillId="0" borderId="0" xfId="0" applyNumberFormat="1" applyAlignment="1">
      <alignment vertical="center"/>
    </xf>
    <xf numFmtId="14" fontId="0" fillId="2" borderId="0" xfId="0" applyNumberFormat="1" applyFill="1" applyAlignment="1">
      <alignment vertical="center"/>
    </xf>
    <xf numFmtId="0" fontId="0" fillId="2" borderId="0" xfId="0" applyFill="1"/>
    <xf numFmtId="0" fontId="0" fillId="0" borderId="0" xfId="0" applyFill="1"/>
    <xf numFmtId="14" fontId="0" fillId="0" borderId="0" xfId="0" applyNumberFormat="1" applyFill="1" applyAlignment="1">
      <alignment vertical="center"/>
    </xf>
    <xf numFmtId="1" fontId="0" fillId="0" borderId="0" xfId="0" applyNumberFormat="1" applyFill="1" applyAlignment="1">
      <alignment vertical="center"/>
    </xf>
    <xf numFmtId="0" fontId="2" fillId="3" borderId="0" xfId="0" applyFont="1" applyFill="1" applyAlignment="1">
      <alignment horizontal="center" vertical="center"/>
    </xf>
    <xf numFmtId="0" fontId="0" fillId="0" borderId="0" xfId="0" applyFill="1" applyAlignment="1">
      <alignment wrapText="1"/>
    </xf>
    <xf numFmtId="0" fontId="3" fillId="0" borderId="0" xfId="0" applyFont="1"/>
    <xf numFmtId="0" fontId="3" fillId="0" borderId="0" xfId="0" applyFont="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
  <sheetViews>
    <sheetView tabSelected="1" topLeftCell="A4" workbookViewId="0">
      <selection activeCell="A4" sqref="A1:A1048576"/>
    </sheetView>
  </sheetViews>
  <sheetFormatPr defaultRowHeight="35.450000000000003" customHeight="1" x14ac:dyDescent="0.25"/>
  <cols>
    <col min="1" max="1" width="56.5703125" style="11" customWidth="1"/>
    <col min="2" max="2" width="57.7109375" customWidth="1"/>
    <col min="10" max="10" width="14.140625" customWidth="1"/>
    <col min="11" max="11" width="17.140625" customWidth="1"/>
    <col min="15" max="15" width="15.42578125" customWidth="1"/>
    <col min="20" max="20" width="33.42578125" customWidth="1"/>
    <col min="24" max="24" width="25" customWidth="1"/>
    <col min="25" max="25" width="14.140625" customWidth="1"/>
    <col min="26" max="26" width="13.42578125" customWidth="1"/>
  </cols>
  <sheetData>
    <row r="1" spans="1:32" ht="15.75" x14ac:dyDescent="0.25">
      <c r="B1" s="9" t="s">
        <v>169</v>
      </c>
      <c r="C1" t="s">
        <v>0</v>
      </c>
      <c r="D1" t="s">
        <v>1</v>
      </c>
      <c r="E1" t="s">
        <v>2</v>
      </c>
      <c r="F1" t="s">
        <v>3</v>
      </c>
      <c r="G1" t="s">
        <v>4</v>
      </c>
      <c r="H1" t="s">
        <v>5</v>
      </c>
      <c r="I1" t="s">
        <v>6</v>
      </c>
      <c r="J1" t="s">
        <v>7</v>
      </c>
      <c r="K1" t="s">
        <v>8</v>
      </c>
      <c r="L1" s="1" t="s">
        <v>9</v>
      </c>
      <c r="M1" t="s">
        <v>10</v>
      </c>
      <c r="N1" t="s">
        <v>11</v>
      </c>
      <c r="O1" t="s">
        <v>12</v>
      </c>
      <c r="P1" t="s">
        <v>13</v>
      </c>
      <c r="Q1" t="s">
        <v>14</v>
      </c>
      <c r="R1" t="s">
        <v>15</v>
      </c>
      <c r="S1" t="s">
        <v>16</v>
      </c>
      <c r="T1" t="s">
        <v>17</v>
      </c>
      <c r="U1" t="s">
        <v>18</v>
      </c>
      <c r="V1" t="s">
        <v>19</v>
      </c>
      <c r="W1" t="s">
        <v>20</v>
      </c>
      <c r="X1" t="s">
        <v>21</v>
      </c>
      <c r="Y1" t="s">
        <v>22</v>
      </c>
      <c r="Z1" t="s">
        <v>23</v>
      </c>
      <c r="AA1" t="s">
        <v>24</v>
      </c>
      <c r="AB1" t="s">
        <v>25</v>
      </c>
      <c r="AC1" t="s">
        <v>26</v>
      </c>
      <c r="AD1" t="s">
        <v>27</v>
      </c>
      <c r="AE1" t="s">
        <v>28</v>
      </c>
      <c r="AF1" t="s">
        <v>29</v>
      </c>
    </row>
    <row r="2" spans="1:32" ht="120" x14ac:dyDescent="0.25">
      <c r="A2" s="12" t="s">
        <v>174</v>
      </c>
      <c r="B2" s="10" t="s">
        <v>172</v>
      </c>
      <c r="C2" t="s">
        <v>30</v>
      </c>
      <c r="D2" t="s">
        <v>31</v>
      </c>
      <c r="E2" t="s">
        <v>32</v>
      </c>
      <c r="F2" t="s">
        <v>33</v>
      </c>
      <c r="G2" t="s">
        <v>34</v>
      </c>
      <c r="H2" t="s">
        <v>35</v>
      </c>
      <c r="I2" t="s">
        <v>36</v>
      </c>
      <c r="J2" s="4">
        <v>42422.604166666701</v>
      </c>
      <c r="K2" s="4">
        <v>42424.652777777803</v>
      </c>
      <c r="L2" s="3">
        <v>2</v>
      </c>
      <c r="M2">
        <v>2019202</v>
      </c>
      <c r="N2" t="s">
        <v>37</v>
      </c>
      <c r="O2" s="2">
        <v>11765</v>
      </c>
      <c r="P2">
        <v>30657</v>
      </c>
      <c r="Q2" t="s">
        <v>38</v>
      </c>
      <c r="R2" t="s">
        <v>39</v>
      </c>
      <c r="S2">
        <v>165</v>
      </c>
      <c r="T2" s="5" t="s">
        <v>40</v>
      </c>
      <c r="U2" t="s">
        <v>41</v>
      </c>
      <c r="V2">
        <v>196.87</v>
      </c>
      <c r="W2">
        <v>240</v>
      </c>
      <c r="X2" t="s">
        <v>42</v>
      </c>
      <c r="Y2" s="2">
        <v>42440.033546330997</v>
      </c>
      <c r="Z2" s="2">
        <v>42517.732976192099</v>
      </c>
      <c r="AA2" t="s">
        <v>43</v>
      </c>
      <c r="AB2" t="s">
        <v>44</v>
      </c>
      <c r="AC2" t="s">
        <v>45</v>
      </c>
      <c r="AD2" t="s">
        <v>46</v>
      </c>
      <c r="AE2" t="s">
        <v>47</v>
      </c>
      <c r="AF2" t="s">
        <v>46</v>
      </c>
    </row>
    <row r="3" spans="1:32" ht="75" x14ac:dyDescent="0.25">
      <c r="A3" s="12" t="s">
        <v>175</v>
      </c>
      <c r="B3" s="10" t="s">
        <v>171</v>
      </c>
      <c r="C3" t="s">
        <v>48</v>
      </c>
      <c r="D3" t="s">
        <v>49</v>
      </c>
      <c r="E3" t="s">
        <v>50</v>
      </c>
      <c r="F3" t="s">
        <v>51</v>
      </c>
      <c r="G3" t="s">
        <v>52</v>
      </c>
      <c r="H3" t="s">
        <v>53</v>
      </c>
      <c r="I3" t="s">
        <v>54</v>
      </c>
      <c r="J3" s="4">
        <v>42719.8125</v>
      </c>
      <c r="K3" s="2">
        <v>42719.819444444402</v>
      </c>
      <c r="L3" s="3">
        <f t="shared" ref="L3:L5" si="0">_xlfn.DAYS(K3,J3)</f>
        <v>0</v>
      </c>
      <c r="M3">
        <v>1609434</v>
      </c>
      <c r="N3" t="s">
        <v>55</v>
      </c>
      <c r="O3" s="2">
        <v>29482</v>
      </c>
      <c r="P3">
        <v>13237</v>
      </c>
      <c r="Q3" t="s">
        <v>51</v>
      </c>
      <c r="R3" t="s">
        <v>52</v>
      </c>
      <c r="S3">
        <v>36</v>
      </c>
      <c r="T3" t="s">
        <v>56</v>
      </c>
      <c r="U3" t="s">
        <v>57</v>
      </c>
      <c r="V3">
        <v>13</v>
      </c>
      <c r="W3">
        <v>13</v>
      </c>
      <c r="X3" t="s">
        <v>42</v>
      </c>
      <c r="Y3" s="4">
        <v>42773.150338310203</v>
      </c>
      <c r="Z3" s="2">
        <v>42877.471130208301</v>
      </c>
      <c r="AA3" t="s">
        <v>43</v>
      </c>
      <c r="AB3" t="s">
        <v>44</v>
      </c>
      <c r="AC3" t="s">
        <v>58</v>
      </c>
      <c r="AD3" t="s">
        <v>59</v>
      </c>
      <c r="AF3" t="s">
        <v>60</v>
      </c>
    </row>
    <row r="4" spans="1:32" ht="90" x14ac:dyDescent="0.25">
      <c r="A4" s="12" t="s">
        <v>176</v>
      </c>
      <c r="B4" s="10" t="s">
        <v>170</v>
      </c>
      <c r="C4" t="s">
        <v>48</v>
      </c>
      <c r="D4" t="s">
        <v>49</v>
      </c>
      <c r="E4" t="s">
        <v>50</v>
      </c>
      <c r="F4" t="s">
        <v>51</v>
      </c>
      <c r="G4" t="s">
        <v>52</v>
      </c>
      <c r="H4" t="s">
        <v>53</v>
      </c>
      <c r="I4" t="s">
        <v>61</v>
      </c>
      <c r="J4" s="4">
        <v>42713.541666666701</v>
      </c>
      <c r="K4" s="4">
        <v>42720.625</v>
      </c>
      <c r="L4" s="3">
        <f t="shared" si="0"/>
        <v>7</v>
      </c>
      <c r="M4">
        <v>1667308</v>
      </c>
      <c r="N4" t="s">
        <v>55</v>
      </c>
      <c r="O4" s="2">
        <v>24006</v>
      </c>
      <c r="P4">
        <v>18707</v>
      </c>
      <c r="Q4" t="s">
        <v>51</v>
      </c>
      <c r="R4" t="s">
        <v>52</v>
      </c>
      <c r="S4">
        <v>165</v>
      </c>
      <c r="T4" s="5" t="s">
        <v>62</v>
      </c>
      <c r="U4" t="s">
        <v>41</v>
      </c>
      <c r="V4">
        <v>120</v>
      </c>
      <c r="W4">
        <v>150</v>
      </c>
      <c r="X4" t="s">
        <v>63</v>
      </c>
      <c r="Y4" s="2">
        <v>42748.027723576401</v>
      </c>
      <c r="Z4" s="2">
        <v>42823.7072899306</v>
      </c>
      <c r="AA4" t="s">
        <v>43</v>
      </c>
      <c r="AB4" t="s">
        <v>64</v>
      </c>
      <c r="AC4" t="s">
        <v>45</v>
      </c>
      <c r="AD4" t="s">
        <v>65</v>
      </c>
      <c r="AE4" t="s">
        <v>66</v>
      </c>
      <c r="AF4" t="s">
        <v>65</v>
      </c>
    </row>
    <row r="5" spans="1:32" ht="45" x14ac:dyDescent="0.25">
      <c r="A5" s="12" t="s">
        <v>176</v>
      </c>
      <c r="B5" s="10" t="s">
        <v>79</v>
      </c>
      <c r="C5" t="s">
        <v>67</v>
      </c>
      <c r="D5" t="s">
        <v>68</v>
      </c>
      <c r="E5" t="s">
        <v>69</v>
      </c>
      <c r="F5" t="s">
        <v>33</v>
      </c>
      <c r="G5" t="s">
        <v>34</v>
      </c>
      <c r="H5" t="s">
        <v>70</v>
      </c>
      <c r="I5" t="s">
        <v>71</v>
      </c>
      <c r="J5" s="4">
        <v>42570.488888888904</v>
      </c>
      <c r="K5" s="4">
        <v>42633.625</v>
      </c>
      <c r="L5" s="3">
        <f t="shared" si="0"/>
        <v>63</v>
      </c>
      <c r="M5">
        <v>1117777</v>
      </c>
      <c r="N5" t="s">
        <v>37</v>
      </c>
      <c r="O5" s="2">
        <v>13428</v>
      </c>
      <c r="P5">
        <v>29142</v>
      </c>
      <c r="Q5" t="s">
        <v>72</v>
      </c>
      <c r="R5" t="s">
        <v>73</v>
      </c>
      <c r="S5">
        <v>218</v>
      </c>
      <c r="T5" s="5" t="s">
        <v>74</v>
      </c>
      <c r="U5" t="s">
        <v>75</v>
      </c>
      <c r="V5">
        <v>7500</v>
      </c>
      <c r="W5">
        <v>8135.5</v>
      </c>
      <c r="X5" t="s">
        <v>63</v>
      </c>
      <c r="Y5" s="2">
        <v>42650.037071377301</v>
      </c>
      <c r="Z5" s="2">
        <v>42741.688914699102</v>
      </c>
      <c r="AA5" t="s">
        <v>43</v>
      </c>
      <c r="AB5" t="s">
        <v>64</v>
      </c>
      <c r="AC5" t="s">
        <v>76</v>
      </c>
      <c r="AD5" t="s">
        <v>77</v>
      </c>
      <c r="AE5" t="s">
        <v>78</v>
      </c>
      <c r="AF5" t="s">
        <v>77</v>
      </c>
    </row>
    <row r="6" spans="1:32" ht="60" x14ac:dyDescent="0.25">
      <c r="A6" s="12" t="s">
        <v>177</v>
      </c>
      <c r="B6" s="10" t="s">
        <v>173</v>
      </c>
      <c r="C6" s="6" t="s">
        <v>80</v>
      </c>
      <c r="D6" s="6" t="s">
        <v>81</v>
      </c>
      <c r="E6" s="6" t="s">
        <v>82</v>
      </c>
      <c r="F6" s="6" t="s">
        <v>83</v>
      </c>
      <c r="G6" s="6" t="s">
        <v>84</v>
      </c>
      <c r="H6" s="6" t="s">
        <v>85</v>
      </c>
      <c r="I6" s="6" t="s">
        <v>86</v>
      </c>
      <c r="J6" s="4">
        <v>41716.454861111102</v>
      </c>
      <c r="K6" s="4">
        <v>42535.979166666701</v>
      </c>
      <c r="L6" s="8">
        <v>819</v>
      </c>
      <c r="M6" s="6">
        <v>1389400</v>
      </c>
      <c r="N6" s="6" t="s">
        <v>37</v>
      </c>
      <c r="O6" s="7">
        <v>25860</v>
      </c>
      <c r="P6" s="6">
        <v>15856</v>
      </c>
      <c r="Q6" s="6" t="s">
        <v>83</v>
      </c>
      <c r="R6" s="6" t="s">
        <v>84</v>
      </c>
      <c r="S6" s="6">
        <v>36</v>
      </c>
      <c r="T6" s="5" t="s">
        <v>56</v>
      </c>
      <c r="U6" s="6" t="s">
        <v>57</v>
      </c>
      <c r="V6" s="6">
        <v>80</v>
      </c>
      <c r="W6" s="6">
        <v>81.59</v>
      </c>
      <c r="X6" s="6" t="s">
        <v>63</v>
      </c>
      <c r="Y6" s="7">
        <v>41735.041061226897</v>
      </c>
      <c r="Z6" s="7">
        <v>41757.630402777802</v>
      </c>
      <c r="AA6" s="6" t="s">
        <v>43</v>
      </c>
      <c r="AB6" s="6" t="s">
        <v>64</v>
      </c>
      <c r="AC6" s="6" t="s">
        <v>58</v>
      </c>
      <c r="AD6" s="6" t="s">
        <v>87</v>
      </c>
      <c r="AE6" s="6" t="s">
        <v>88</v>
      </c>
      <c r="AF6" s="6" t="s">
        <v>89</v>
      </c>
    </row>
    <row r="7" spans="1:32" ht="60" x14ac:dyDescent="0.25">
      <c r="A7" s="12" t="s">
        <v>177</v>
      </c>
      <c r="B7" s="10" t="s">
        <v>173</v>
      </c>
      <c r="C7" s="6" t="s">
        <v>90</v>
      </c>
      <c r="D7" s="6" t="s">
        <v>91</v>
      </c>
      <c r="E7" s="6" t="s">
        <v>92</v>
      </c>
      <c r="F7" s="6" t="s">
        <v>93</v>
      </c>
      <c r="G7" s="6" t="s">
        <v>94</v>
      </c>
      <c r="H7" s="6" t="s">
        <v>95</v>
      </c>
      <c r="I7" s="6" t="s">
        <v>96</v>
      </c>
      <c r="J7" s="4">
        <v>42188.520833333299</v>
      </c>
      <c r="K7" s="4">
        <v>42678.472222222197</v>
      </c>
      <c r="L7" s="8">
        <v>490</v>
      </c>
      <c r="M7" s="6">
        <v>134967</v>
      </c>
      <c r="N7" s="6" t="s">
        <v>37</v>
      </c>
      <c r="O7" s="7">
        <v>33468</v>
      </c>
      <c r="P7" s="6">
        <v>8720</v>
      </c>
      <c r="Q7" s="6" t="s">
        <v>93</v>
      </c>
      <c r="R7" s="6" t="s">
        <v>94</v>
      </c>
      <c r="S7" s="6">
        <v>218</v>
      </c>
      <c r="T7" s="5" t="s">
        <v>56</v>
      </c>
      <c r="U7" s="6" t="s">
        <v>75</v>
      </c>
      <c r="V7" s="6">
        <v>72.5</v>
      </c>
      <c r="W7" s="6">
        <v>72.5</v>
      </c>
      <c r="X7" s="6" t="s">
        <v>63</v>
      </c>
      <c r="Y7" s="7">
        <v>42224.171657141203</v>
      </c>
      <c r="Z7" s="7">
        <v>42250.531587534701</v>
      </c>
      <c r="AA7" s="6" t="s">
        <v>43</v>
      </c>
      <c r="AB7" s="6" t="s">
        <v>64</v>
      </c>
      <c r="AC7" s="6" t="s">
        <v>76</v>
      </c>
      <c r="AD7" s="6" t="s">
        <v>97</v>
      </c>
      <c r="AE7" s="6" t="s">
        <v>98</v>
      </c>
      <c r="AF7" s="6" t="s">
        <v>89</v>
      </c>
    </row>
    <row r="8" spans="1:32" ht="60" x14ac:dyDescent="0.25">
      <c r="A8" s="12" t="s">
        <v>177</v>
      </c>
      <c r="B8" s="10" t="s">
        <v>173</v>
      </c>
      <c r="C8" s="6" t="s">
        <v>90</v>
      </c>
      <c r="D8" s="6" t="s">
        <v>91</v>
      </c>
      <c r="E8" s="6" t="s">
        <v>92</v>
      </c>
      <c r="F8" s="6" t="s">
        <v>93</v>
      </c>
      <c r="G8" s="6" t="s">
        <v>94</v>
      </c>
      <c r="H8" s="6" t="s">
        <v>95</v>
      </c>
      <c r="I8" s="6" t="s">
        <v>99</v>
      </c>
      <c r="J8" s="4">
        <v>42064.416666666701</v>
      </c>
      <c r="K8" s="4">
        <v>42401.583333333299</v>
      </c>
      <c r="L8" s="8">
        <v>337</v>
      </c>
      <c r="M8" s="6">
        <v>385065</v>
      </c>
      <c r="N8" s="6" t="s">
        <v>37</v>
      </c>
      <c r="O8" s="7">
        <v>40980</v>
      </c>
      <c r="P8" s="6">
        <v>1084</v>
      </c>
      <c r="Q8" s="6" t="s">
        <v>93</v>
      </c>
      <c r="R8" s="6" t="s">
        <v>94</v>
      </c>
      <c r="S8" s="6">
        <v>165</v>
      </c>
      <c r="T8" s="5" t="s">
        <v>56</v>
      </c>
      <c r="U8" s="6" t="s">
        <v>41</v>
      </c>
      <c r="V8" s="6">
        <v>104</v>
      </c>
      <c r="W8" s="6">
        <v>104</v>
      </c>
      <c r="X8" s="6" t="s">
        <v>63</v>
      </c>
      <c r="Y8" s="7">
        <v>42102.109067511599</v>
      </c>
      <c r="Z8" s="7">
        <v>42157.406849455998</v>
      </c>
      <c r="AA8" s="6" t="s">
        <v>43</v>
      </c>
      <c r="AB8" s="6" t="s">
        <v>64</v>
      </c>
      <c r="AC8" s="6" t="s">
        <v>45</v>
      </c>
      <c r="AD8" s="6"/>
      <c r="AE8" s="6"/>
      <c r="AF8" s="6" t="s">
        <v>100</v>
      </c>
    </row>
    <row r="9" spans="1:32" ht="60" x14ac:dyDescent="0.25">
      <c r="A9" s="12" t="s">
        <v>177</v>
      </c>
      <c r="B9" s="10" t="s">
        <v>173</v>
      </c>
      <c r="C9" s="6" t="s">
        <v>101</v>
      </c>
      <c r="D9" s="6" t="s">
        <v>102</v>
      </c>
      <c r="E9" s="6" t="s">
        <v>103</v>
      </c>
      <c r="F9" s="6" t="s">
        <v>104</v>
      </c>
      <c r="G9" s="6" t="s">
        <v>105</v>
      </c>
      <c r="H9" s="6" t="s">
        <v>106</v>
      </c>
      <c r="I9" s="6" t="s">
        <v>107</v>
      </c>
      <c r="J9" s="4">
        <v>42098.127083333296</v>
      </c>
      <c r="K9" s="4">
        <v>42494.416666666701</v>
      </c>
      <c r="L9" s="8">
        <v>396</v>
      </c>
      <c r="M9" s="6">
        <v>316759</v>
      </c>
      <c r="N9" s="6" t="s">
        <v>37</v>
      </c>
      <c r="O9" s="7">
        <v>32406</v>
      </c>
      <c r="P9" s="6">
        <v>9692</v>
      </c>
      <c r="Q9" s="6" t="s">
        <v>104</v>
      </c>
      <c r="R9" s="6" t="s">
        <v>108</v>
      </c>
      <c r="S9" s="6">
        <v>36</v>
      </c>
      <c r="T9" s="5" t="s">
        <v>56</v>
      </c>
      <c r="U9" s="6" t="s">
        <v>57</v>
      </c>
      <c r="V9" s="6">
        <v>107.3</v>
      </c>
      <c r="W9" s="6">
        <v>213.19</v>
      </c>
      <c r="X9" s="6" t="s">
        <v>63</v>
      </c>
      <c r="Y9" s="7">
        <v>42129.1904502662</v>
      </c>
      <c r="Z9" s="7">
        <v>42206.472120983803</v>
      </c>
      <c r="AA9" s="6" t="s">
        <v>109</v>
      </c>
      <c r="AB9" s="6" t="s">
        <v>110</v>
      </c>
      <c r="AC9" s="6" t="s">
        <v>58</v>
      </c>
      <c r="AD9" s="6"/>
      <c r="AE9" s="6"/>
      <c r="AF9" s="6" t="s">
        <v>111</v>
      </c>
    </row>
    <row r="10" spans="1:32" ht="60" x14ac:dyDescent="0.25">
      <c r="A10" s="12" t="s">
        <v>177</v>
      </c>
      <c r="B10" s="10" t="s">
        <v>173</v>
      </c>
      <c r="C10" s="6" t="s">
        <v>112</v>
      </c>
      <c r="D10" s="6" t="s">
        <v>113</v>
      </c>
      <c r="E10" s="6" t="s">
        <v>69</v>
      </c>
      <c r="F10" s="6" t="s">
        <v>114</v>
      </c>
      <c r="G10" s="6" t="s">
        <v>115</v>
      </c>
      <c r="H10" s="6" t="s">
        <v>116</v>
      </c>
      <c r="I10" s="6" t="s">
        <v>117</v>
      </c>
      <c r="J10" s="4">
        <v>41824.489583333299</v>
      </c>
      <c r="K10" s="4">
        <v>42495.732638888898</v>
      </c>
      <c r="L10" s="8">
        <v>671</v>
      </c>
      <c r="M10" s="6">
        <v>1902885</v>
      </c>
      <c r="N10" s="6" t="s">
        <v>37</v>
      </c>
      <c r="O10" s="7">
        <v>27935</v>
      </c>
      <c r="P10" s="6">
        <v>13889</v>
      </c>
      <c r="Q10" s="6" t="s">
        <v>114</v>
      </c>
      <c r="R10" s="6" t="s">
        <v>115</v>
      </c>
      <c r="S10" s="6">
        <v>218</v>
      </c>
      <c r="T10" s="5" t="s">
        <v>56</v>
      </c>
      <c r="U10" s="6" t="s">
        <v>75</v>
      </c>
      <c r="V10" s="6">
        <v>90</v>
      </c>
      <c r="W10" s="6">
        <v>135.47999999999999</v>
      </c>
      <c r="X10" s="6" t="s">
        <v>42</v>
      </c>
      <c r="Y10" s="7">
        <v>41867.038230705999</v>
      </c>
      <c r="Z10" s="7">
        <v>41900.461386226903</v>
      </c>
      <c r="AA10" s="6" t="s">
        <v>43</v>
      </c>
      <c r="AB10" s="6" t="s">
        <v>64</v>
      </c>
      <c r="AC10" s="6" t="s">
        <v>76</v>
      </c>
      <c r="AD10" s="6" t="s">
        <v>118</v>
      </c>
      <c r="AE10" s="6" t="s">
        <v>119</v>
      </c>
      <c r="AF10" s="6" t="s">
        <v>120</v>
      </c>
    </row>
    <row r="11" spans="1:32" ht="60" x14ac:dyDescent="0.25">
      <c r="A11" s="12" t="s">
        <v>177</v>
      </c>
      <c r="B11" s="10" t="s">
        <v>173</v>
      </c>
      <c r="C11" s="6" t="s">
        <v>121</v>
      </c>
      <c r="D11" s="6" t="s">
        <v>122</v>
      </c>
      <c r="E11" s="6" t="s">
        <v>123</v>
      </c>
      <c r="F11" s="6" t="s">
        <v>33</v>
      </c>
      <c r="G11" s="6" t="s">
        <v>124</v>
      </c>
      <c r="H11" s="6" t="s">
        <v>125</v>
      </c>
      <c r="I11" s="6" t="s">
        <v>126</v>
      </c>
      <c r="J11" s="4">
        <v>41790.958333333299</v>
      </c>
      <c r="K11" s="4">
        <v>42406.840277777803</v>
      </c>
      <c r="L11" s="8">
        <v>616</v>
      </c>
      <c r="M11" s="6">
        <v>1439283</v>
      </c>
      <c r="N11" s="6" t="s">
        <v>37</v>
      </c>
      <c r="O11" s="7">
        <v>20471</v>
      </c>
      <c r="P11" s="6">
        <v>21319</v>
      </c>
      <c r="Q11" s="6" t="s">
        <v>33</v>
      </c>
      <c r="R11" s="6" t="s">
        <v>124</v>
      </c>
      <c r="S11" s="6">
        <v>36</v>
      </c>
      <c r="T11" s="5" t="s">
        <v>56</v>
      </c>
      <c r="U11" s="6" t="s">
        <v>57</v>
      </c>
      <c r="V11" s="6">
        <v>158.01</v>
      </c>
      <c r="W11" s="6">
        <v>158.01</v>
      </c>
      <c r="X11" s="6" t="s">
        <v>63</v>
      </c>
      <c r="Y11" s="7">
        <v>41827.087367627297</v>
      </c>
      <c r="Z11" s="7">
        <v>41857.634016631899</v>
      </c>
      <c r="AA11" s="6" t="s">
        <v>43</v>
      </c>
      <c r="AB11" s="6" t="s">
        <v>110</v>
      </c>
      <c r="AC11" s="6" t="s">
        <v>58</v>
      </c>
      <c r="AD11" s="6"/>
      <c r="AE11" s="6"/>
      <c r="AF11" s="6" t="s">
        <v>127</v>
      </c>
    </row>
    <row r="12" spans="1:32" ht="75" x14ac:dyDescent="0.25">
      <c r="A12" s="12" t="s">
        <v>178</v>
      </c>
      <c r="B12" s="10" t="s">
        <v>168</v>
      </c>
      <c r="C12" s="6" t="s">
        <v>128</v>
      </c>
      <c r="D12" s="6" t="s">
        <v>129</v>
      </c>
      <c r="E12" s="6" t="s">
        <v>130</v>
      </c>
      <c r="F12" s="6" t="s">
        <v>33</v>
      </c>
      <c r="G12" s="6" t="s">
        <v>131</v>
      </c>
      <c r="H12" s="6" t="s">
        <v>132</v>
      </c>
      <c r="I12" s="6" t="s">
        <v>133</v>
      </c>
      <c r="J12" s="4">
        <v>42049.861111111102</v>
      </c>
      <c r="K12" s="4">
        <v>42414.958333333299</v>
      </c>
      <c r="L12" s="8">
        <v>365</v>
      </c>
      <c r="M12" s="6">
        <v>195524</v>
      </c>
      <c r="N12" s="6" t="s">
        <v>37</v>
      </c>
      <c r="O12" s="7">
        <v>34224</v>
      </c>
      <c r="P12" s="6">
        <v>7825</v>
      </c>
      <c r="Q12" s="6" t="s">
        <v>104</v>
      </c>
      <c r="R12" s="6" t="s">
        <v>108</v>
      </c>
      <c r="S12" s="6">
        <v>36</v>
      </c>
      <c r="T12" s="5" t="s">
        <v>56</v>
      </c>
      <c r="U12" s="6" t="s">
        <v>57</v>
      </c>
      <c r="V12" s="6">
        <v>104</v>
      </c>
      <c r="W12" s="6">
        <v>53.51</v>
      </c>
      <c r="X12" s="5" t="s">
        <v>134</v>
      </c>
      <c r="Y12" s="7">
        <v>42432.153917858799</v>
      </c>
      <c r="Z12" s="7">
        <v>42508.619632060203</v>
      </c>
      <c r="AA12" s="6" t="s">
        <v>43</v>
      </c>
      <c r="AB12" s="6" t="s">
        <v>64</v>
      </c>
      <c r="AC12" s="6" t="s">
        <v>58</v>
      </c>
      <c r="AD12" s="6"/>
      <c r="AE12" s="6"/>
      <c r="AF12" s="6" t="s">
        <v>135</v>
      </c>
    </row>
    <row r="13" spans="1:32" ht="60" x14ac:dyDescent="0.25">
      <c r="A13" s="12" t="s">
        <v>177</v>
      </c>
      <c r="B13" s="10" t="s">
        <v>173</v>
      </c>
      <c r="C13" s="6" t="s">
        <v>136</v>
      </c>
      <c r="D13" s="6" t="s">
        <v>137</v>
      </c>
      <c r="E13" s="6" t="s">
        <v>138</v>
      </c>
      <c r="F13" s="6" t="s">
        <v>33</v>
      </c>
      <c r="G13" s="6" t="s">
        <v>34</v>
      </c>
      <c r="H13" s="6" t="s">
        <v>139</v>
      </c>
      <c r="I13" s="6" t="s">
        <v>140</v>
      </c>
      <c r="J13" s="4">
        <v>42095.520833333299</v>
      </c>
      <c r="K13" s="4">
        <v>42731.583333333299</v>
      </c>
      <c r="L13" s="8">
        <v>636</v>
      </c>
      <c r="M13" s="6">
        <v>1265848</v>
      </c>
      <c r="N13" s="6" t="s">
        <v>55</v>
      </c>
      <c r="O13" s="7">
        <v>34191</v>
      </c>
      <c r="P13" s="6">
        <v>7904</v>
      </c>
      <c r="Q13" s="6" t="s">
        <v>33</v>
      </c>
      <c r="R13" s="6" t="s">
        <v>141</v>
      </c>
      <c r="S13" s="6">
        <v>165</v>
      </c>
      <c r="T13" s="5" t="s">
        <v>142</v>
      </c>
      <c r="U13" s="6" t="s">
        <v>41</v>
      </c>
      <c r="V13" s="6">
        <v>500</v>
      </c>
      <c r="W13" s="6">
        <v>1000</v>
      </c>
      <c r="X13" s="6" t="s">
        <v>63</v>
      </c>
      <c r="Y13" s="7">
        <v>42136.322908993097</v>
      </c>
      <c r="Z13" s="7">
        <v>42185.721416435197</v>
      </c>
      <c r="AA13" s="6" t="s">
        <v>43</v>
      </c>
      <c r="AB13" s="6" t="s">
        <v>110</v>
      </c>
      <c r="AC13" s="6" t="s">
        <v>45</v>
      </c>
      <c r="AD13" s="6" t="s">
        <v>143</v>
      </c>
      <c r="AE13" s="6" t="s">
        <v>144</v>
      </c>
      <c r="AF13" s="6" t="s">
        <v>145</v>
      </c>
    </row>
    <row r="14" spans="1:32" ht="60" x14ac:dyDescent="0.25">
      <c r="A14" s="12" t="s">
        <v>177</v>
      </c>
      <c r="B14" s="10" t="s">
        <v>173</v>
      </c>
      <c r="C14" s="6" t="s">
        <v>146</v>
      </c>
      <c r="D14" s="6" t="s">
        <v>147</v>
      </c>
      <c r="E14" s="6" t="s">
        <v>148</v>
      </c>
      <c r="F14" s="6" t="s">
        <v>72</v>
      </c>
      <c r="G14" s="6" t="s">
        <v>149</v>
      </c>
      <c r="H14" s="6" t="s">
        <v>150</v>
      </c>
      <c r="I14" s="6" t="s">
        <v>151</v>
      </c>
      <c r="J14" s="4">
        <v>42284.597222222197</v>
      </c>
      <c r="K14" s="4">
        <v>42650.618055555598</v>
      </c>
      <c r="L14" s="8">
        <v>366</v>
      </c>
      <c r="M14" s="6">
        <v>775588</v>
      </c>
      <c r="N14" s="6" t="s">
        <v>37</v>
      </c>
      <c r="O14" s="7">
        <v>14658</v>
      </c>
      <c r="P14" s="6">
        <v>27626</v>
      </c>
      <c r="Q14" s="6" t="s">
        <v>72</v>
      </c>
      <c r="R14" s="6" t="s">
        <v>149</v>
      </c>
      <c r="S14" s="6">
        <v>165</v>
      </c>
      <c r="T14" s="5" t="s">
        <v>62</v>
      </c>
      <c r="U14" s="6" t="s">
        <v>41</v>
      </c>
      <c r="V14" s="6">
        <v>45</v>
      </c>
      <c r="W14" s="6">
        <v>50</v>
      </c>
      <c r="X14" s="6" t="s">
        <v>134</v>
      </c>
      <c r="Y14" s="7">
        <v>42677.045408680598</v>
      </c>
      <c r="Z14" s="7">
        <v>42772.715520138903</v>
      </c>
      <c r="AA14" s="6" t="s">
        <v>43</v>
      </c>
      <c r="AB14" s="6" t="s">
        <v>64</v>
      </c>
      <c r="AC14" s="6" t="s">
        <v>45</v>
      </c>
      <c r="AD14" s="6" t="s">
        <v>152</v>
      </c>
      <c r="AE14" s="6" t="s">
        <v>153</v>
      </c>
      <c r="AF14" s="6" t="s">
        <v>152</v>
      </c>
    </row>
    <row r="15" spans="1:32" ht="60" x14ac:dyDescent="0.25">
      <c r="A15" s="12" t="s">
        <v>177</v>
      </c>
      <c r="B15" s="10" t="s">
        <v>173</v>
      </c>
      <c r="C15" s="6" t="s">
        <v>154</v>
      </c>
      <c r="D15" s="6" t="s">
        <v>155</v>
      </c>
      <c r="E15" s="6" t="s">
        <v>156</v>
      </c>
      <c r="F15" s="6" t="s">
        <v>72</v>
      </c>
      <c r="G15" s="6" t="s">
        <v>157</v>
      </c>
      <c r="H15" s="6" t="s">
        <v>158</v>
      </c>
      <c r="I15" s="6" t="s">
        <v>159</v>
      </c>
      <c r="J15" s="4">
        <v>42125.024305555598</v>
      </c>
      <c r="K15" s="4">
        <v>42491.416666666701</v>
      </c>
      <c r="L15" s="8">
        <v>366</v>
      </c>
      <c r="M15" s="6">
        <v>1376322</v>
      </c>
      <c r="N15" s="6" t="s">
        <v>55</v>
      </c>
      <c r="O15" s="7">
        <v>30687</v>
      </c>
      <c r="P15" s="6">
        <v>11438</v>
      </c>
      <c r="Q15" s="6" t="s">
        <v>72</v>
      </c>
      <c r="R15" s="6" t="s">
        <v>157</v>
      </c>
      <c r="S15" s="6">
        <v>218</v>
      </c>
      <c r="T15" s="5" t="s">
        <v>56</v>
      </c>
      <c r="U15" s="6" t="s">
        <v>75</v>
      </c>
      <c r="V15" s="6">
        <v>104</v>
      </c>
      <c r="W15" s="6">
        <v>102.38</v>
      </c>
      <c r="X15" s="6" t="s">
        <v>42</v>
      </c>
      <c r="Y15" s="7">
        <v>42161.072482025498</v>
      </c>
      <c r="Z15" s="7">
        <v>42178.522536689801</v>
      </c>
      <c r="AA15" s="6" t="s">
        <v>43</v>
      </c>
      <c r="AB15" s="6" t="s">
        <v>64</v>
      </c>
      <c r="AC15" s="6" t="s">
        <v>76</v>
      </c>
      <c r="AD15" s="6" t="s">
        <v>160</v>
      </c>
      <c r="AE15" s="6" t="s">
        <v>119</v>
      </c>
      <c r="AF15" s="6" t="s">
        <v>100</v>
      </c>
    </row>
    <row r="16" spans="1:32" ht="60" x14ac:dyDescent="0.25">
      <c r="A16" s="12" t="s">
        <v>177</v>
      </c>
      <c r="B16" s="10" t="s">
        <v>173</v>
      </c>
      <c r="C16" s="6" t="s">
        <v>161</v>
      </c>
      <c r="D16" s="6" t="s">
        <v>162</v>
      </c>
      <c r="E16" s="6" t="s">
        <v>163</v>
      </c>
      <c r="F16" s="6" t="s">
        <v>114</v>
      </c>
      <c r="G16" s="6" t="s">
        <v>164</v>
      </c>
      <c r="H16" s="6" t="s">
        <v>165</v>
      </c>
      <c r="I16" s="6" t="s">
        <v>166</v>
      </c>
      <c r="J16" s="4">
        <v>42096.680555555598</v>
      </c>
      <c r="K16" s="4">
        <v>42462.784722222197</v>
      </c>
      <c r="L16" s="8">
        <v>366</v>
      </c>
      <c r="M16" s="6">
        <v>1845930</v>
      </c>
      <c r="N16" s="6" t="s">
        <v>55</v>
      </c>
      <c r="O16" s="7">
        <v>23794</v>
      </c>
      <c r="P16" s="6">
        <v>18302</v>
      </c>
      <c r="Q16" s="6" t="s">
        <v>114</v>
      </c>
      <c r="R16" s="6" t="s">
        <v>164</v>
      </c>
      <c r="S16" s="6">
        <v>36</v>
      </c>
      <c r="T16" s="5" t="s">
        <v>56</v>
      </c>
      <c r="U16" s="6" t="s">
        <v>57</v>
      </c>
      <c r="V16" s="6">
        <v>61.3</v>
      </c>
      <c r="W16" s="6">
        <v>59.54</v>
      </c>
      <c r="X16" s="6" t="s">
        <v>42</v>
      </c>
      <c r="Y16" s="7">
        <v>42140.680697187498</v>
      </c>
      <c r="Z16" s="7">
        <v>42202.666354317102</v>
      </c>
      <c r="AA16" s="6" t="s">
        <v>43</v>
      </c>
      <c r="AB16" s="6" t="s">
        <v>64</v>
      </c>
      <c r="AC16" s="6" t="s">
        <v>58</v>
      </c>
      <c r="AD16" s="6"/>
      <c r="AE16" s="6"/>
      <c r="AF16" s="6" t="s">
        <v>167</v>
      </c>
    </row>
  </sheetData>
  <autoFilter ref="C1:AF1"/>
  <pageMargins left="0.7" right="0.7" top="0.75" bottom="0.75" header="0.3" footer="0.3"/>
  <pageSetup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dc:creator>
  <cp:lastModifiedBy>Ketevan Goginashvili</cp:lastModifiedBy>
  <dcterms:created xsi:type="dcterms:W3CDTF">2015-06-05T18:17:20Z</dcterms:created>
  <dcterms:modified xsi:type="dcterms:W3CDTF">2020-08-20T13:15:29Z</dcterms:modified>
</cp:coreProperties>
</file>