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8805" firstSheet="3" activeTab="4"/>
  </bookViews>
  <sheets>
    <sheet name="methodology C11" sheetId="9" r:id="rId1"/>
    <sheet name="C11_2007" sheetId="23" r:id="rId2"/>
    <sheet name="C11_2010" sheetId="24" r:id="rId3"/>
    <sheet name="C11_2017" sheetId="25" r:id="rId4"/>
    <sheet name="HP" sheetId="27" r:id="rId5"/>
    <sheet name="HC" sheetId="28" r:id="rId6"/>
  </sheets>
  <definedNames>
    <definedName name="_xlnm._FilterDatabase" localSheetId="0" hidden="1">'methodology C11'!$A$1:$P$350</definedName>
    <definedName name="_Ref181006383" localSheetId="0">'methodology C11'!#REF!</definedName>
  </definedNames>
  <calcPr calcId="162913"/>
</workbook>
</file>

<file path=xl/calcChain.xml><?xml version="1.0" encoding="utf-8"?>
<calcChain xmlns="http://schemas.openxmlformats.org/spreadsheetml/2006/main">
  <c r="E5" i="25" l="1"/>
  <c r="F5" i="25"/>
  <c r="G5" i="25"/>
  <c r="H5" i="25"/>
  <c r="I5" i="25"/>
  <c r="J5" i="25"/>
  <c r="K5" i="25"/>
  <c r="L5" i="25"/>
  <c r="M5" i="25"/>
  <c r="N5" i="25"/>
  <c r="O5" i="25"/>
  <c r="P5" i="25"/>
  <c r="Q5" i="25"/>
  <c r="R5" i="25"/>
  <c r="S5" i="25"/>
  <c r="T5" i="25"/>
  <c r="U5" i="25"/>
  <c r="V5" i="25"/>
  <c r="W5" i="25"/>
  <c r="X5" i="25"/>
  <c r="Y5" i="25"/>
  <c r="Z5" i="25"/>
  <c r="AA5" i="25"/>
  <c r="AB5" i="25"/>
  <c r="D5" i="25"/>
  <c r="B134" i="9" l="1"/>
  <c r="B293" i="9"/>
  <c r="B239" i="9"/>
  <c r="B256" i="9"/>
  <c r="B345" i="9"/>
  <c r="B309" i="9"/>
  <c r="B271" i="9"/>
  <c r="B350" i="9"/>
  <c r="B349" i="9"/>
  <c r="B348" i="9"/>
  <c r="B347" i="9"/>
  <c r="B346" i="9"/>
  <c r="B344" i="9"/>
  <c r="B343" i="9"/>
  <c r="B342" i="9"/>
  <c r="B341" i="9"/>
  <c r="B340" i="9"/>
  <c r="B339" i="9"/>
  <c r="B338" i="9"/>
  <c r="B337" i="9"/>
  <c r="B336" i="9"/>
  <c r="B335" i="9"/>
  <c r="B334" i="9"/>
  <c r="B333" i="9"/>
  <c r="B332" i="9"/>
  <c r="B331" i="9"/>
  <c r="B330" i="9"/>
  <c r="B329" i="9"/>
  <c r="B328" i="9"/>
  <c r="B327" i="9"/>
  <c r="B326" i="9"/>
  <c r="B325" i="9"/>
  <c r="B324" i="9"/>
  <c r="B323" i="9"/>
  <c r="B322" i="9"/>
  <c r="B321" i="9"/>
  <c r="B320" i="9"/>
  <c r="B319" i="9"/>
  <c r="B318" i="9"/>
  <c r="B317" i="9"/>
  <c r="B316" i="9"/>
  <c r="B315" i="9"/>
  <c r="B314" i="9"/>
  <c r="B313" i="9"/>
  <c r="B312" i="9"/>
  <c r="B311" i="9"/>
  <c r="B310" i="9"/>
  <c r="B308" i="9"/>
  <c r="B307" i="9"/>
  <c r="B306" i="9"/>
  <c r="B305" i="9"/>
  <c r="B304" i="9"/>
  <c r="B303" i="9"/>
  <c r="B302" i="9"/>
  <c r="B301" i="9"/>
  <c r="B300" i="9"/>
  <c r="B299" i="9"/>
  <c r="B298" i="9"/>
  <c r="B297" i="9"/>
  <c r="B296" i="9"/>
  <c r="B295" i="9"/>
  <c r="B294" i="9"/>
  <c r="B292" i="9"/>
  <c r="B291" i="9"/>
  <c r="B290" i="9"/>
  <c r="B289" i="9"/>
  <c r="B288" i="9"/>
  <c r="B287" i="9"/>
  <c r="B286" i="9"/>
  <c r="B285" i="9"/>
  <c r="B284" i="9"/>
  <c r="B283" i="9"/>
  <c r="B282" i="9"/>
  <c r="B281" i="9"/>
  <c r="B280" i="9"/>
  <c r="B279" i="9"/>
  <c r="B278" i="9"/>
  <c r="B277" i="9"/>
  <c r="B276" i="9"/>
  <c r="B275" i="9"/>
  <c r="B274" i="9"/>
  <c r="B273" i="9"/>
  <c r="B272" i="9"/>
  <c r="B270" i="9"/>
  <c r="B269" i="9"/>
  <c r="B268" i="9"/>
  <c r="B266" i="9"/>
  <c r="B265" i="9"/>
  <c r="B264" i="9"/>
  <c r="B263" i="9"/>
  <c r="B262" i="9"/>
  <c r="B261" i="9"/>
  <c r="B260" i="9"/>
  <c r="B259" i="9"/>
  <c r="B258" i="9"/>
  <c r="B257" i="9"/>
  <c r="B255" i="9"/>
  <c r="B254" i="9"/>
  <c r="B253" i="9"/>
  <c r="B252" i="9"/>
  <c r="B251" i="9"/>
  <c r="B250" i="9"/>
  <c r="B249" i="9"/>
  <c r="B248" i="9"/>
  <c r="B247" i="9"/>
  <c r="B246" i="9"/>
  <c r="B245" i="9"/>
  <c r="B244" i="9"/>
  <c r="B243" i="9"/>
  <c r="B242" i="9"/>
  <c r="B241" i="9"/>
  <c r="B240" i="9"/>
  <c r="B238" i="9"/>
  <c r="B237" i="9"/>
  <c r="B236" i="9"/>
  <c r="B235" i="9"/>
  <c r="B234" i="9"/>
  <c r="B233" i="9"/>
  <c r="B232" i="9"/>
  <c r="B231" i="9"/>
  <c r="B230" i="9"/>
  <c r="B229" i="9"/>
  <c r="B228" i="9"/>
  <c r="B227" i="9"/>
  <c r="B226" i="9"/>
  <c r="B225" i="9"/>
  <c r="B224" i="9"/>
  <c r="B223" i="9"/>
  <c r="B222" i="9"/>
  <c r="B221" i="9"/>
  <c r="B220" i="9"/>
  <c r="B219" i="9"/>
  <c r="B218" i="9"/>
  <c r="B217" i="9"/>
  <c r="B216" i="9"/>
  <c r="B215" i="9"/>
  <c r="B214" i="9"/>
  <c r="B213" i="9"/>
  <c r="B212" i="9"/>
  <c r="B211" i="9"/>
  <c r="B210" i="9"/>
  <c r="B209" i="9"/>
  <c r="B208" i="9"/>
  <c r="B207" i="9"/>
  <c r="B206" i="9"/>
  <c r="B205" i="9"/>
  <c r="B204" i="9"/>
  <c r="B203" i="9"/>
  <c r="B202" i="9"/>
  <c r="B201" i="9"/>
  <c r="B200" i="9"/>
  <c r="B199" i="9"/>
  <c r="B198" i="9"/>
  <c r="B197" i="9"/>
  <c r="B196" i="9"/>
  <c r="B195" i="9"/>
  <c r="B194" i="9"/>
  <c r="B193" i="9"/>
  <c r="B192" i="9"/>
  <c r="B103" i="9"/>
  <c r="B133" i="9"/>
  <c r="B132" i="9"/>
  <c r="B131" i="9"/>
  <c r="B130" i="9"/>
  <c r="B129" i="9"/>
  <c r="B128" i="9"/>
  <c r="B127" i="9"/>
  <c r="B126" i="9"/>
  <c r="B125" i="9"/>
  <c r="B124" i="9"/>
  <c r="B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7" i="9"/>
  <c r="B106" i="9"/>
  <c r="B105" i="9"/>
  <c r="B104" i="9"/>
  <c r="B102" i="9"/>
  <c r="B101" i="9"/>
  <c r="B100" i="9"/>
  <c r="B99" i="9"/>
  <c r="B98" i="9"/>
  <c r="B97" i="9"/>
  <c r="B96" i="9"/>
  <c r="B95" i="9"/>
  <c r="B94" i="9"/>
  <c r="B93" i="9"/>
  <c r="B92" i="9"/>
  <c r="B91" i="9"/>
  <c r="B90" i="9"/>
  <c r="B89" i="9"/>
  <c r="B88" i="9"/>
  <c r="B87" i="9"/>
  <c r="B86" i="9"/>
  <c r="B85" i="9"/>
  <c r="B84" i="9"/>
  <c r="B83" i="9"/>
  <c r="B82" i="9"/>
  <c r="B81" i="9"/>
  <c r="B80" i="9"/>
  <c r="B79" i="9"/>
  <c r="B78" i="9"/>
  <c r="B77" i="9"/>
  <c r="B76" i="9"/>
  <c r="B75" i="9"/>
  <c r="B74" i="9"/>
  <c r="B73" i="9"/>
</calcChain>
</file>

<file path=xl/sharedStrings.xml><?xml version="1.0" encoding="utf-8"?>
<sst xmlns="http://schemas.openxmlformats.org/spreadsheetml/2006/main" count="2674" uniqueCount="423">
  <si>
    <t>N</t>
  </si>
  <si>
    <t>RC</t>
  </si>
  <si>
    <t>Row</t>
  </si>
  <si>
    <t>column</t>
  </si>
  <si>
    <t>HC</t>
  </si>
  <si>
    <t>HP</t>
  </si>
  <si>
    <t>HC_description</t>
  </si>
  <si>
    <t>HP_description</t>
  </si>
  <si>
    <t xml:space="preserve"> DB “fd” , variable “facilitiy”</t>
  </si>
  <si>
    <t xml:space="preserve"> DB “G” , variable “G4”</t>
  </si>
  <si>
    <r>
      <t xml:space="preserve">Codes from the causes of health problems or service utilization. 
</t>
    </r>
    <r>
      <rPr>
        <sz val="9"/>
        <rFont val="Sylfaen"/>
        <family val="1"/>
      </rPr>
      <t>in DB   “F” and in DB “fd”  variable – “problem”, in DB   “g” variable G2</t>
    </r>
  </si>
  <si>
    <t>age</t>
  </si>
  <si>
    <t>HC113</t>
  </si>
  <si>
    <t>HP 1.1</t>
  </si>
  <si>
    <t>OB&amp; Gyn HC 1.1.3</t>
  </si>
  <si>
    <t>General Hospitals</t>
  </si>
  <si>
    <t xml:space="preserve">18,42,53, 54 </t>
  </si>
  <si>
    <t>HP 1.3.1</t>
  </si>
  <si>
    <t>Maternities</t>
  </si>
  <si>
    <t>HP 1.3.9</t>
  </si>
  <si>
    <t>Other specialized hospitals</t>
  </si>
  <si>
    <t>&gt;17</t>
  </si>
  <si>
    <t>HC114</t>
  </si>
  <si>
    <t>Oncology HC 1.1.4</t>
  </si>
  <si>
    <t>HC115</t>
  </si>
  <si>
    <t>Tuberculosis HC 1.1.5</t>
  </si>
  <si>
    <t>HP 1.3.4</t>
  </si>
  <si>
    <t>TB Hospitals</t>
  </si>
  <si>
    <t>HC118</t>
  </si>
  <si>
    <t>Pediatrics HC 1.1.8</t>
  </si>
  <si>
    <t xml:space="preserve">8,9,55 </t>
  </si>
  <si>
    <t>&lt;18</t>
  </si>
  <si>
    <t>HP 1.3.2</t>
  </si>
  <si>
    <t>Pediatric Hospitals</t>
  </si>
  <si>
    <t>&lt; 18</t>
  </si>
  <si>
    <t>8,9,55</t>
  </si>
  <si>
    <t>HC119</t>
  </si>
  <si>
    <t>Other HC 1.1.9</t>
  </si>
  <si>
    <t>HC131</t>
  </si>
  <si>
    <t>Basic medical &amp; diagnostic services HC 1.3.1</t>
  </si>
  <si>
    <t>01,02,04,06,07,17</t>
  </si>
  <si>
    <t>HP 3.1</t>
  </si>
  <si>
    <t>Offices of physicians = Village ambulatories</t>
  </si>
  <si>
    <t>HP 3.4.5</t>
  </si>
  <si>
    <t>All outpatient multi-specialty &amp; cooperative service centers</t>
  </si>
  <si>
    <t>HP 3.4.6</t>
  </si>
  <si>
    <t>Polyclinics</t>
  </si>
  <si>
    <t>HP 3.4.7</t>
  </si>
  <si>
    <t>Women Consultations</t>
  </si>
  <si>
    <t>HP 3.4.9</t>
  </si>
  <si>
    <t>All other outpatient community and integrated care centers</t>
  </si>
  <si>
    <t>HP 3.5</t>
  </si>
  <si>
    <t>Medical and diagnostic laboratories</t>
  </si>
  <si>
    <t>HP 3.6</t>
  </si>
  <si>
    <t>Providers of home health care services</t>
  </si>
  <si>
    <t>HP 3.9.1</t>
  </si>
  <si>
    <t>Ambulances</t>
  </si>
  <si>
    <t>HP 3.9.9</t>
  </si>
  <si>
    <t>All other ambulatory health care services</t>
  </si>
  <si>
    <t>HP 4.1</t>
  </si>
  <si>
    <t>Dispensing chemists</t>
  </si>
  <si>
    <t>HC132</t>
  </si>
  <si>
    <t>Outpatient dental care HC 1.3.2</t>
  </si>
  <si>
    <t>44,52</t>
  </si>
  <si>
    <t>HP 3.2</t>
  </si>
  <si>
    <t>Offices of dentists</t>
  </si>
  <si>
    <t>HC133</t>
  </si>
  <si>
    <t>All other specialized medical services HC 1.3.3</t>
  </si>
  <si>
    <t>03,19,32,34,35,36,37,38,39,40,41,43</t>
  </si>
  <si>
    <t>HC139</t>
  </si>
  <si>
    <t>All other outpatient curative care HC 1.3.9</t>
  </si>
  <si>
    <t>05,10,11,12,13,14,15,16,31,33,45,51,88</t>
  </si>
  <si>
    <t>HC14</t>
  </si>
  <si>
    <t>Services of Curative Home Care HC 1.4</t>
  </si>
  <si>
    <t>1,21</t>
  </si>
  <si>
    <t>HC41</t>
  </si>
  <si>
    <t>Clinical laboratory HC 4.1.</t>
  </si>
  <si>
    <t>HC42</t>
  </si>
  <si>
    <t>Diagnostic imaging HC 4.2</t>
  </si>
  <si>
    <t>HC49</t>
  </si>
  <si>
    <t>All other miscellaneous services HC 4.9</t>
  </si>
  <si>
    <t>HC51</t>
  </si>
  <si>
    <t>Pharmaceutical and other medical non-durable HC 5.1.</t>
  </si>
  <si>
    <t>HC52</t>
  </si>
  <si>
    <t>Therapeutic appliances and med. Durables HC 5.2</t>
  </si>
  <si>
    <t>HC11</t>
  </si>
  <si>
    <t>Inpatient Curative Care HC1.1</t>
  </si>
  <si>
    <t>0303+0403+0503+0603+0703</t>
  </si>
  <si>
    <t>0305+0405+0505+0605+0705</t>
  </si>
  <si>
    <t>0306+0406+0506+0606+0706</t>
  </si>
  <si>
    <t>0307+0407+0507+0607+0707</t>
  </si>
  <si>
    <t>0308+0408+0508+0608+0708</t>
  </si>
  <si>
    <t>HC13</t>
  </si>
  <si>
    <t>Outpatient Curative Care HC 1.3</t>
  </si>
  <si>
    <t>0903+1003+1103+1203</t>
  </si>
  <si>
    <t>0905+1005+1105+1205</t>
  </si>
  <si>
    <t>0906+1006+1106+1206</t>
  </si>
  <si>
    <t>0907+1007+1107+1207</t>
  </si>
  <si>
    <t>0908+1008+1108+1208</t>
  </si>
  <si>
    <t>0910+1010+1110+1210</t>
  </si>
  <si>
    <t>0911+1011+1111+1211</t>
  </si>
  <si>
    <t>0913+1013+1113+1213</t>
  </si>
  <si>
    <t>0914+1014+1114+1214</t>
  </si>
  <si>
    <t>0915+1015+1115+1215</t>
  </si>
  <si>
    <t>0916+1016+1116+1216</t>
  </si>
  <si>
    <t>0917+1017+1117+1217</t>
  </si>
  <si>
    <t>0918+1018+1118+1218</t>
  </si>
  <si>
    <t>0921+1021+1121+1221</t>
  </si>
  <si>
    <t>0923+1023+1123+1223</t>
  </si>
  <si>
    <t>HP 4.4</t>
  </si>
  <si>
    <t>Retail sale and other suppliers of medical appliances (other than optical glasses and hearing aids)</t>
  </si>
  <si>
    <t>0924+1024+1124+1224</t>
  </si>
  <si>
    <t>HP 4.9</t>
  </si>
  <si>
    <t>All other miscellaneous sale and other suppliers of pharmacy and medical goods</t>
  </si>
  <si>
    <t>0925+1025+1125+1225</t>
  </si>
  <si>
    <t>HC1</t>
  </si>
  <si>
    <t>Services of Curative Care HC 1</t>
  </si>
  <si>
    <t>0203+0803+1303</t>
  </si>
  <si>
    <t>0205+0805+1305</t>
  </si>
  <si>
    <t>0206+0806+1306</t>
  </si>
  <si>
    <t>0207+0807+1307</t>
  </si>
  <si>
    <t>0208+0808+1308</t>
  </si>
  <si>
    <t>0210+0810+1310</t>
  </si>
  <si>
    <t>0211+0811+1311</t>
  </si>
  <si>
    <t>0213+0813+1313</t>
  </si>
  <si>
    <t>0214+0814+1314</t>
  </si>
  <si>
    <t>0215+0815+1315</t>
  </si>
  <si>
    <t>0216+0816+1316</t>
  </si>
  <si>
    <t>0217+0817+1317</t>
  </si>
  <si>
    <t>0218+0818+1318</t>
  </si>
  <si>
    <t>0221+0821+1321</t>
  </si>
  <si>
    <t>0223+0823+1323</t>
  </si>
  <si>
    <t>0224+0824+1324</t>
  </si>
  <si>
    <t>0225+0825+1325</t>
  </si>
  <si>
    <t>HC4</t>
  </si>
  <si>
    <t>Ancillary services to medical care HC4</t>
  </si>
  <si>
    <t>HC5</t>
  </si>
  <si>
    <t>Medical goods dispensed to outpatients HC 5</t>
  </si>
  <si>
    <t>tot</t>
  </si>
  <si>
    <t>Per Capita (Gel)</t>
  </si>
  <si>
    <t>HP 1.3</t>
  </si>
  <si>
    <t>Specialty (other than mental health and substance abuse) hospitals</t>
  </si>
  <si>
    <t>0105+0106+0107+0108</t>
  </si>
  <si>
    <t>0205+0206+0207+0208</t>
  </si>
  <si>
    <t>0305+0306+0307+0308</t>
  </si>
  <si>
    <t>0405+0406+0407+0408</t>
  </si>
  <si>
    <t>0505+0506+0507+0508</t>
  </si>
  <si>
    <t>0605+0606+0607+0608</t>
  </si>
  <si>
    <t>0705+0706+0707+0708</t>
  </si>
  <si>
    <t>0805+0806+0807+0808</t>
  </si>
  <si>
    <t>0905+0906+0907+0908</t>
  </si>
  <si>
    <t>1005+1006+1007+1008</t>
  </si>
  <si>
    <t>1105+1106+1107+1108</t>
  </si>
  <si>
    <t>1205+1206+1207+1208</t>
  </si>
  <si>
    <t>1405+1406+1407+1408</t>
  </si>
  <si>
    <t>1505+1506+1507+1508</t>
  </si>
  <si>
    <t>1605+1606+1607+1608</t>
  </si>
  <si>
    <t>1805+1806+1807+1808</t>
  </si>
  <si>
    <t>1905+1906+1907+1908</t>
  </si>
  <si>
    <t>2005+2006+2007+2008</t>
  </si>
  <si>
    <t>2105+2106+2107+2108</t>
  </si>
  <si>
    <t>HP 3.4</t>
  </si>
  <si>
    <t>Outpatient care centers</t>
  </si>
  <si>
    <t>0813+0814+0815+0816</t>
  </si>
  <si>
    <t>0913+0914+0915+0916</t>
  </si>
  <si>
    <t>1013+1014+1015+1016</t>
  </si>
  <si>
    <t>1113+1114+1115+1116</t>
  </si>
  <si>
    <t>1213+1214+1215+1216</t>
  </si>
  <si>
    <t>1413+1414+1415+1416</t>
  </si>
  <si>
    <t>1513+1514+1515+1516</t>
  </si>
  <si>
    <t>1613+1614+1615+1616</t>
  </si>
  <si>
    <t>1813+1814+1815+1816</t>
  </si>
  <si>
    <t>1913+1914+1915+1916</t>
  </si>
  <si>
    <t>2013+2014+2015+2016</t>
  </si>
  <si>
    <t>2113+2114+2115+2116</t>
  </si>
  <si>
    <t>HP 3.9</t>
  </si>
  <si>
    <t>Other providers of ambulatory health care</t>
  </si>
  <si>
    <t>0820+0821</t>
  </si>
  <si>
    <t>0920+0921</t>
  </si>
  <si>
    <t>1020+1021</t>
  </si>
  <si>
    <t>1120+1121</t>
  </si>
  <si>
    <t>1220+1221</t>
  </si>
  <si>
    <t>1420+1421</t>
  </si>
  <si>
    <t>1520+1521</t>
  </si>
  <si>
    <t>1620+1621</t>
  </si>
  <si>
    <t>1820+1821</t>
  </si>
  <si>
    <t>1920+1921</t>
  </si>
  <si>
    <t>2020+2021</t>
  </si>
  <si>
    <t>2120+2121</t>
  </si>
  <si>
    <t>HP 1</t>
  </si>
  <si>
    <t>Hospitals</t>
  </si>
  <si>
    <t>0103+0104</t>
  </si>
  <si>
    <t>0203+0204</t>
  </si>
  <si>
    <t>0303+0304</t>
  </si>
  <si>
    <t>0403+0404</t>
  </si>
  <si>
    <t>0503+0504</t>
  </si>
  <si>
    <t>0603+0604</t>
  </si>
  <si>
    <t>0703+0704</t>
  </si>
  <si>
    <t>0803+0804</t>
  </si>
  <si>
    <t>0903+0904</t>
  </si>
  <si>
    <t>1003+1004</t>
  </si>
  <si>
    <t>1103+1104</t>
  </si>
  <si>
    <t>1203+1204</t>
  </si>
  <si>
    <t>1303+1304</t>
  </si>
  <si>
    <t>1403+1404</t>
  </si>
  <si>
    <t>1503+1504</t>
  </si>
  <si>
    <t>1603+1604</t>
  </si>
  <si>
    <t>1803+1804</t>
  </si>
  <si>
    <t>1903+1904</t>
  </si>
  <si>
    <t>2003+2004</t>
  </si>
  <si>
    <t>2103+2104</t>
  </si>
  <si>
    <t>HP3</t>
  </si>
  <si>
    <t>Providers of ambulatory health care</t>
  </si>
  <si>
    <t>0110+0111+0112+0117+0118+0119</t>
  </si>
  <si>
    <t>HP 3</t>
  </si>
  <si>
    <t>0810+0811+0812+0817+0818+0819</t>
  </si>
  <si>
    <t>0910+0911+0912+0917+0918+0919</t>
  </si>
  <si>
    <t>1010+1011+1012+1017+1018+1019</t>
  </si>
  <si>
    <t>1110+1111+1112+1117+1118+1119</t>
  </si>
  <si>
    <t>1210+1211+1212+1217+1218+1219</t>
  </si>
  <si>
    <t>1310+1311+1312+1317+1318+1319</t>
  </si>
  <si>
    <t>1410+1411+1412+1417+1418+1419</t>
  </si>
  <si>
    <t>1510+1511+1512+1517+1518+1519</t>
  </si>
  <si>
    <t>1610+1611+1612+1617+1618+1619</t>
  </si>
  <si>
    <t>1810+1811+1812+1817+1818+1819</t>
  </si>
  <si>
    <t>1910+1911+1912+1917+1918+1919</t>
  </si>
  <si>
    <t>2010+2011+2012+2017+2018+2019</t>
  </si>
  <si>
    <t>2110+2111+2112+2117+2118+2119</t>
  </si>
  <si>
    <t>HP4</t>
  </si>
  <si>
    <t>Retail sale and other providers of medical goods</t>
  </si>
  <si>
    <t>0123+0124+0125</t>
  </si>
  <si>
    <t>HP 4</t>
  </si>
  <si>
    <t>0823+0824+0825</t>
  </si>
  <si>
    <t>0923+0924+0925</t>
  </si>
  <si>
    <t>1023+1024+1025</t>
  </si>
  <si>
    <t>1123+1124+1125</t>
  </si>
  <si>
    <t>1223+1224+1225</t>
  </si>
  <si>
    <t>1423+1424+1425</t>
  </si>
  <si>
    <t>1523+1524+1525</t>
  </si>
  <si>
    <t>1623+1624+1625</t>
  </si>
  <si>
    <t>1823+1824+1825</t>
  </si>
  <si>
    <t>1923+1924+1925</t>
  </si>
  <si>
    <t>2023+2024+2025</t>
  </si>
  <si>
    <t>2123+2124+2125</t>
  </si>
  <si>
    <t>Total</t>
  </si>
  <si>
    <t>0102+0109+0122</t>
  </si>
  <si>
    <t>0202+0209+0222</t>
  </si>
  <si>
    <t>0302+0309+0322</t>
  </si>
  <si>
    <t>0402+0409+0422</t>
  </si>
  <si>
    <t>0502+0509+0522</t>
  </si>
  <si>
    <t>0602+0609+0622</t>
  </si>
  <si>
    <t>0702+0709+0722</t>
  </si>
  <si>
    <t>0802+0809+0822</t>
  </si>
  <si>
    <t>0902+0909+0922</t>
  </si>
  <si>
    <t>1002+1009+1022</t>
  </si>
  <si>
    <t>1102+1109+1122</t>
  </si>
  <si>
    <t>1202+1209+1222</t>
  </si>
  <si>
    <t>1302+1309+1322</t>
  </si>
  <si>
    <t>1402+1409+1422</t>
  </si>
  <si>
    <t>1502+1509+1522</t>
  </si>
  <si>
    <t>1602+1609+1622</t>
  </si>
  <si>
    <t>1802+1809+1822</t>
  </si>
  <si>
    <t>1902+1909+1922</t>
  </si>
  <si>
    <t>2002+2009+2022</t>
  </si>
  <si>
    <t>2102+2109+2122</t>
  </si>
  <si>
    <t>all</t>
  </si>
  <si>
    <t>Formula from Table (matrix),
using numbers of the Row and Column (RC)</t>
  </si>
  <si>
    <t>1/P</t>
  </si>
  <si>
    <t>12/P</t>
  </si>
  <si>
    <t>formula using numbers of the questions from questionaire
(I multiplier=weighted Total with HH_Wt),</t>
  </si>
  <si>
    <t>II multiplier
(P=Population)</t>
  </si>
  <si>
    <t>HC43</t>
  </si>
  <si>
    <t>Providers of medical transportation and ambulance services</t>
  </si>
  <si>
    <t>Ambulance services HC 4.3</t>
  </si>
  <si>
    <t>1503+1603+1803</t>
  </si>
  <si>
    <t>1505+1605+1805</t>
  </si>
  <si>
    <t>1506+1606+1806</t>
  </si>
  <si>
    <t>1507+1607+1807</t>
  </si>
  <si>
    <t>1508+1608+1808</t>
  </si>
  <si>
    <t>1510+1610+1810</t>
  </si>
  <si>
    <t>1511+1611+1811</t>
  </si>
  <si>
    <t>1513+1613+1813</t>
  </si>
  <si>
    <t>1514+1614+1814</t>
  </si>
  <si>
    <t>1515+1615+1815</t>
  </si>
  <si>
    <t>1516+1616+1816</t>
  </si>
  <si>
    <t>1517+1617+1817</t>
  </si>
  <si>
    <t>1518+1618+1818</t>
  </si>
  <si>
    <t>1521+1621+1821</t>
  </si>
  <si>
    <t>1523+1623+1823</t>
  </si>
  <si>
    <t>1524+1624+1824</t>
  </si>
  <si>
    <t>1525+1625+1825</t>
  </si>
  <si>
    <t>2003+2103</t>
  </si>
  <si>
    <t>2005+2105</t>
  </si>
  <si>
    <t>2006+2106</t>
  </si>
  <si>
    <t>2007+2107</t>
  </si>
  <si>
    <t>2008+2108</t>
  </si>
  <si>
    <t>2010+2110</t>
  </si>
  <si>
    <t>2011+2111</t>
  </si>
  <si>
    <t>2013+2113</t>
  </si>
  <si>
    <t>2014+2114</t>
  </si>
  <si>
    <t>2015+2115</t>
  </si>
  <si>
    <t>2016+2116</t>
  </si>
  <si>
    <t>2017+2117</t>
  </si>
  <si>
    <t>2018+2118</t>
  </si>
  <si>
    <t>2021+2121</t>
  </si>
  <si>
    <t>2023+2123</t>
  </si>
  <si>
    <t>2024+2124</t>
  </si>
  <si>
    <t>2025+2125</t>
  </si>
  <si>
    <t>0103+1403+1903</t>
  </si>
  <si>
    <t>0105+1405+1905</t>
  </si>
  <si>
    <t>0106+1406+1906</t>
  </si>
  <si>
    <t>0107+1407+1907</t>
  </si>
  <si>
    <t>0108+1408+1908</t>
  </si>
  <si>
    <t>0110+1410+1910</t>
  </si>
  <si>
    <t>0111+1411+1911</t>
  </si>
  <si>
    <t>0113+1413+1913</t>
  </si>
  <si>
    <t>0114+1414+1914</t>
  </si>
  <si>
    <t>0115+1415+1915</t>
  </si>
  <si>
    <t>0116+1416+1916</t>
  </si>
  <si>
    <t>0117+1417+1917</t>
  </si>
  <si>
    <t>0118+1418+1918</t>
  </si>
  <si>
    <t>0121+1421+1921</t>
  </si>
  <si>
    <t>0123+1423+1923</t>
  </si>
  <si>
    <t>0124+1424+1924</t>
  </si>
  <si>
    <t>0125+1425+1925</t>
  </si>
  <si>
    <t>2205+2206+2207+2208</t>
  </si>
  <si>
    <t>2213+2214+2215+2216</t>
  </si>
  <si>
    <t>2220+2221</t>
  </si>
  <si>
    <t>2203+2204</t>
  </si>
  <si>
    <t>2210+2211+2212+2217+2218+2219</t>
  </si>
  <si>
    <t>2223+2224+2225</t>
  </si>
  <si>
    <t>2202+2209+2222</t>
  </si>
  <si>
    <t>F48</t>
  </si>
  <si>
    <t>F8b/12+F21B+F34b</t>
  </si>
  <si>
    <t>F8v/12+F21v+F34v</t>
  </si>
  <si>
    <t>F9/12+F19g</t>
  </si>
  <si>
    <t>F7a+F7b+F7g-F7v+F19a+F19b-F19d+F20+F36</t>
  </si>
  <si>
    <t>(F8g+F8d+F8e-F8z)/12+F21g+F21d+F21e-F21z+F34g+F34d+F34e-F34z</t>
  </si>
  <si>
    <t>1305+1306+1307+1308</t>
  </si>
  <si>
    <t>1320+1321</t>
  </si>
  <si>
    <t>F7d+F7e+F27-F43-F34a</t>
  </si>
  <si>
    <t>F34b</t>
  </si>
  <si>
    <t>F34g+F34d+F34e-F34z</t>
  </si>
  <si>
    <t>F34v</t>
  </si>
  <si>
    <t>F36</t>
  </si>
  <si>
    <t>F27-F43-F34a+G10-G13</t>
  </si>
  <si>
    <t>F27-F43-F34a</t>
  </si>
  <si>
    <t>6,7</t>
  </si>
  <si>
    <t>8,9</t>
  </si>
  <si>
    <t>10,11</t>
  </si>
  <si>
    <t>12,13</t>
  </si>
  <si>
    <t>14,15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</si>
  <si>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</si>
  <si>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</si>
  <si>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</si>
  <si>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</si>
  <si>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</si>
  <si>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</si>
  <si>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</si>
  <si>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</si>
  <si>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</si>
  <si>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</si>
  <si>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</si>
  <si>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</si>
  <si>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</si>
  <si>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</si>
  <si>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</si>
  <si>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</si>
  <si>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</si>
  <si>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</si>
  <si>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</si>
  <si>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</si>
  <si>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</si>
  <si>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</si>
  <si>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Health Care Functions</t>
  </si>
  <si>
    <t>ICHA-HC code</t>
  </si>
  <si>
    <t>Services of Curative Care</t>
  </si>
  <si>
    <t>HC 1</t>
  </si>
  <si>
    <t>HC 1.1</t>
  </si>
  <si>
    <t>OB &amp; Gyn</t>
  </si>
  <si>
    <t>HC 1.1.3</t>
  </si>
  <si>
    <t>Oncology</t>
  </si>
  <si>
    <t>HC 1.1.4</t>
  </si>
  <si>
    <t>Tuberculosis</t>
  </si>
  <si>
    <t>HC 1.1.5</t>
  </si>
  <si>
    <t>Pediatrics</t>
  </si>
  <si>
    <t xml:space="preserve">Other </t>
  </si>
  <si>
    <t>Outpatient curative care</t>
  </si>
  <si>
    <t>HC 1.3</t>
  </si>
  <si>
    <t>Basic medical and diagnostic services</t>
  </si>
  <si>
    <t>HC 1.3.1</t>
  </si>
  <si>
    <t>Outpatient dental care</t>
  </si>
  <si>
    <t>HC 1.3.2</t>
  </si>
  <si>
    <t>All other specialized medical services</t>
  </si>
  <si>
    <t>HC 1.3.3</t>
  </si>
  <si>
    <t>All other outpatient curative care</t>
  </si>
  <si>
    <t>HC 1.3.9</t>
  </si>
  <si>
    <t>Services of Curative Home Care</t>
  </si>
  <si>
    <t>HC 1.4</t>
  </si>
  <si>
    <t>Ancillary services to medical care</t>
  </si>
  <si>
    <t>HC 4</t>
  </si>
  <si>
    <t>Clinical laboratory</t>
  </si>
  <si>
    <t>HC 4.1</t>
  </si>
  <si>
    <t>Diagnostic imaging</t>
  </si>
  <si>
    <t>HC 4.2</t>
  </si>
  <si>
    <t>All other miscellaneous ancillary services</t>
  </si>
  <si>
    <t>HC 4.9</t>
  </si>
  <si>
    <t>Medical goods dispensed to outpatients</t>
  </si>
  <si>
    <t>HC 5</t>
  </si>
  <si>
    <t>Pharmaceuticals and other medical nondurables</t>
  </si>
  <si>
    <t>HC 5.1</t>
  </si>
  <si>
    <t>Therapeutic appliances and other medical durables</t>
  </si>
  <si>
    <t>HC 5.2</t>
  </si>
  <si>
    <t>Row 
number</t>
  </si>
  <si>
    <t>Column number</t>
  </si>
  <si>
    <t>HC 4.3</t>
  </si>
  <si>
    <t>1.1.8</t>
  </si>
  <si>
    <t>1.1.9</t>
  </si>
  <si>
    <t>Ambulance services</t>
  </si>
  <si>
    <r>
      <t xml:space="preserve">Inpatient curative care </t>
    </r>
    <r>
      <rPr>
        <vertAlign val="superscript"/>
        <sz val="10"/>
        <color theme="1"/>
        <rFont val="Arial"/>
        <family val="2"/>
      </rPr>
      <t>(1)</t>
    </r>
  </si>
  <si>
    <t>HUES 2017</t>
  </si>
  <si>
    <t xml:space="preserve"> Total annualized per capita expenditure HUES 2017  (current Gel)</t>
  </si>
  <si>
    <t>Total annualized per capita expenditure HUES 2017  (current Gel)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</si>
</sst>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Cambria"/>
      <family val="1"/>
    </font>
    <font>
      <sz val="9"/>
      <name val="Sylfaen"/>
      <family val="1"/>
    </font>
    <font>
      <i/>
      <sz val="8"/>
      <name val="Cambria"/>
      <family val="1"/>
    </font>
    <font>
      <sz val="12"/>
      <color indexed="8"/>
      <name val="Verdana"/>
      <family val="2"/>
    </font>
    <font>
      <sz val="11"/>
      <color indexed="8"/>
      <name val="Calibri"/>
      <family val="2"/>
      <scheme val="minor"/>
    </font>
    <font>
      <sz val="12"/>
      <color rgb="FF000000"/>
      <name val="Times New Roman"/>
      <family val="1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b/>
      <sz val="8"/>
      <name val="Cambria"/>
      <family val="1"/>
    </font>
    <font>
      <b/>
      <sz val="6"/>
      <name val="Cambria"/>
      <family val="1"/>
    </font>
    <font>
      <b/>
      <sz val="11"/>
      <name val="Calibri"/>
      <family val="2"/>
      <scheme val="minor"/>
    </font>
    <font>
      <b/>
      <i/>
      <sz val="8"/>
      <name val="Cambria"/>
      <family val="1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0"/>
      <name val="Cambria"/>
      <family val="1"/>
    </font>
    <font>
      <b/>
      <sz val="10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7" fillId="0" borderId="0" applyNumberFormat="0" applyFill="0" applyBorder="0" applyProtection="0">
      <alignment vertical="top" wrapText="1"/>
    </xf>
    <xf numFmtId="0" fontId="8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3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Fill="1"/>
    <xf numFmtId="0" fontId="4" fillId="0" borderId="2" xfId="0" applyFont="1" applyFill="1" applyBorder="1" applyAlignment="1">
      <alignment vertical="center" wrapText="1"/>
    </xf>
    <xf numFmtId="0" fontId="2" fillId="0" borderId="2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/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0" borderId="4" xfId="0" applyFont="1" applyFill="1" applyBorder="1"/>
    <xf numFmtId="0" fontId="2" fillId="0" borderId="3" xfId="0" applyFont="1" applyFill="1" applyBorder="1"/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/>
    <xf numFmtId="0" fontId="10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2" fillId="0" borderId="0" xfId="3" applyFont="1" applyFill="1"/>
    <xf numFmtId="0" fontId="4" fillId="0" borderId="2" xfId="1" applyFont="1" applyFill="1" applyBorder="1" applyAlignment="1">
      <alignment vertical="center" textRotation="90" wrapText="1"/>
    </xf>
    <xf numFmtId="0" fontId="4" fillId="0" borderId="2" xfId="1" applyFont="1" applyFill="1" applyBorder="1" applyAlignment="1">
      <alignment vertical="center"/>
    </xf>
    <xf numFmtId="0" fontId="15" fillId="0" borderId="2" xfId="1" applyFont="1" applyFill="1" applyBorder="1" applyAlignment="1">
      <alignment vertical="center"/>
    </xf>
    <xf numFmtId="0" fontId="2" fillId="0" borderId="2" xfId="3" applyFont="1" applyFill="1" applyBorder="1"/>
    <xf numFmtId="0" fontId="2" fillId="0" borderId="2" xfId="3" applyFont="1" applyFill="1" applyBorder="1" applyAlignment="1">
      <alignment wrapText="1"/>
    </xf>
    <xf numFmtId="0" fontId="12" fillId="0" borderId="2" xfId="1" applyFont="1" applyFill="1" applyBorder="1" applyAlignment="1">
      <alignment vertical="center"/>
    </xf>
    <xf numFmtId="0" fontId="8" fillId="0" borderId="0" xfId="3" applyFont="1" applyFill="1"/>
    <xf numFmtId="0" fontId="6" fillId="0" borderId="2" xfId="1" applyFont="1" applyFill="1" applyBorder="1" applyAlignment="1">
      <alignment vertical="center"/>
    </xf>
    <xf numFmtId="0" fontId="16" fillId="0" borderId="2" xfId="3" applyFont="1" applyFill="1" applyBorder="1"/>
    <xf numFmtId="0" fontId="0" fillId="0" borderId="0" xfId="0" applyFont="1" applyFill="1"/>
    <xf numFmtId="0" fontId="2" fillId="3" borderId="2" xfId="3" applyFont="1" applyFill="1" applyBorder="1"/>
    <xf numFmtId="0" fontId="14" fillId="3" borderId="2" xfId="3" applyFont="1" applyFill="1" applyBorder="1"/>
    <xf numFmtId="0" fontId="3" fillId="0" borderId="2" xfId="0" applyFont="1" applyFill="1" applyBorder="1"/>
    <xf numFmtId="0" fontId="20" fillId="5" borderId="2" xfId="1" applyFont="1" applyFill="1" applyBorder="1" applyAlignment="1">
      <alignment vertical="center" wrapText="1"/>
    </xf>
    <xf numFmtId="0" fontId="20" fillId="0" borderId="2" xfId="1" applyFont="1" applyFill="1" applyBorder="1" applyAlignment="1">
      <alignment vertical="center" wrapText="1"/>
    </xf>
    <xf numFmtId="0" fontId="21" fillId="3" borderId="2" xfId="1" applyFont="1" applyFill="1" applyBorder="1" applyAlignment="1">
      <alignment vertical="center" wrapText="1"/>
    </xf>
    <xf numFmtId="9" fontId="2" fillId="0" borderId="0" xfId="4" applyFont="1" applyFill="1"/>
    <xf numFmtId="0" fontId="12" fillId="3" borderId="2" xfId="1" applyFont="1" applyFill="1" applyBorder="1" applyAlignment="1">
      <alignment vertical="center"/>
    </xf>
    <xf numFmtId="0" fontId="6" fillId="3" borderId="2" xfId="1" applyFont="1" applyFill="1" applyBorder="1" applyAlignment="1">
      <alignment vertical="center"/>
    </xf>
    <xf numFmtId="0" fontId="15" fillId="3" borderId="2" xfId="1" applyFont="1" applyFill="1" applyBorder="1" applyAlignment="1">
      <alignment vertical="center"/>
    </xf>
    <xf numFmtId="0" fontId="12" fillId="3" borderId="2" xfId="1" applyFont="1" applyFill="1" applyBorder="1" applyAlignment="1">
      <alignment vertical="center" textRotation="90" wrapText="1"/>
    </xf>
    <xf numFmtId="0" fontId="4" fillId="3" borderId="2" xfId="1" applyFont="1" applyFill="1" applyBorder="1" applyAlignment="1">
      <alignment vertical="center" textRotation="90" wrapText="1"/>
    </xf>
    <xf numFmtId="0" fontId="13" fillId="3" borderId="2" xfId="1" applyFont="1" applyFill="1" applyBorder="1" applyAlignment="1">
      <alignment vertical="center" textRotation="90" wrapText="1"/>
    </xf>
    <xf numFmtId="0" fontId="14" fillId="6" borderId="2" xfId="3" applyFont="1" applyFill="1" applyBorder="1"/>
    <xf numFmtId="0" fontId="12" fillId="6" borderId="2" xfId="1" applyFont="1" applyFill="1" applyBorder="1" applyAlignment="1">
      <alignment vertical="center"/>
    </xf>
    <xf numFmtId="0" fontId="12" fillId="6" borderId="2" xfId="1" applyFont="1" applyFill="1" applyBorder="1" applyAlignment="1">
      <alignment vertical="center" textRotation="90" wrapText="1"/>
    </xf>
    <xf numFmtId="164" fontId="2" fillId="3" borderId="8" xfId="0" applyNumberFormat="1" applyFont="1" applyFill="1" applyBorder="1"/>
    <xf numFmtId="0" fontId="2" fillId="3" borderId="8" xfId="0" applyFont="1" applyFill="1" applyBorder="1"/>
    <xf numFmtId="0" fontId="6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164" fontId="2" fillId="3" borderId="2" xfId="0" applyNumberFormat="1" applyFont="1" applyFill="1" applyBorder="1"/>
    <xf numFmtId="0" fontId="2" fillId="3" borderId="2" xfId="0" applyFont="1" applyFill="1" applyBorder="1"/>
    <xf numFmtId="0" fontId="6" fillId="3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64" fontId="2" fillId="3" borderId="7" xfId="0" applyNumberFormat="1" applyFont="1" applyFill="1" applyBorder="1"/>
    <xf numFmtId="0" fontId="2" fillId="3" borderId="7" xfId="0" applyFont="1" applyFill="1" applyBorder="1"/>
    <xf numFmtId="0" fontId="6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0" fontId="2" fillId="3" borderId="3" xfId="0" applyFont="1" applyFill="1" applyBorder="1"/>
    <xf numFmtId="0" fontId="4" fillId="3" borderId="3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/>
    </xf>
    <xf numFmtId="164" fontId="2" fillId="3" borderId="0" xfId="0" applyNumberFormat="1" applyFont="1" applyFill="1"/>
    <xf numFmtId="0" fontId="2" fillId="3" borderId="0" xfId="0" applyFont="1" applyFill="1"/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2" fillId="7" borderId="4" xfId="0" applyFont="1" applyFill="1" applyBorder="1"/>
    <xf numFmtId="164" fontId="2" fillId="7" borderId="8" xfId="0" applyNumberFormat="1" applyFont="1" applyFill="1" applyBorder="1"/>
    <xf numFmtId="0" fontId="2" fillId="7" borderId="8" xfId="0" applyFont="1" applyFill="1" applyBorder="1"/>
    <xf numFmtId="0" fontId="4" fillId="7" borderId="8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left" vertical="center"/>
    </xf>
    <xf numFmtId="0" fontId="4" fillId="7" borderId="8" xfId="0" applyFont="1" applyFill="1" applyBorder="1" applyAlignment="1">
      <alignment vertical="center"/>
    </xf>
    <xf numFmtId="0" fontId="4" fillId="7" borderId="8" xfId="0" applyFont="1" applyFill="1" applyBorder="1" applyAlignment="1">
      <alignment horizontal="center" vertical="center"/>
    </xf>
    <xf numFmtId="0" fontId="2" fillId="7" borderId="0" xfId="0" applyFont="1" applyFill="1"/>
    <xf numFmtId="0" fontId="0" fillId="0" borderId="0" xfId="0" applyNumberFormat="1"/>
    <xf numFmtId="0" fontId="2" fillId="0" borderId="0" xfId="4" applyNumberFormat="1" applyFont="1" applyFill="1"/>
    <xf numFmtId="9" fontId="0" fillId="0" borderId="0" xfId="4" applyFont="1"/>
    <xf numFmtId="10" fontId="0" fillId="0" borderId="0" xfId="0" applyNumberFormat="1"/>
    <xf numFmtId="2" fontId="3" fillId="5" borderId="4" xfId="3" applyNumberFormat="1" applyFont="1" applyFill="1" applyBorder="1"/>
    <xf numFmtId="2" fontId="3" fillId="0" borderId="4" xfId="3" applyNumberFormat="1" applyFont="1" applyFill="1" applyBorder="1"/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left" vertical="center"/>
    </xf>
    <xf numFmtId="2" fontId="2" fillId="5" borderId="2" xfId="4" applyNumberFormat="1" applyFont="1" applyFill="1" applyBorder="1"/>
    <xf numFmtId="0" fontId="18" fillId="0" borderId="2" xfId="0" applyFont="1" applyFill="1" applyBorder="1" applyAlignment="1">
      <alignment horizontal="left" vertical="center"/>
    </xf>
    <xf numFmtId="2" fontId="2" fillId="0" borderId="2" xfId="4" applyNumberFormat="1" applyFont="1" applyFill="1" applyBorder="1"/>
    <xf numFmtId="0" fontId="17" fillId="4" borderId="2" xfId="0" applyFont="1" applyFill="1" applyBorder="1" applyAlignment="1">
      <alignment horizontal="left" vertical="center"/>
    </xf>
    <xf numFmtId="0" fontId="2" fillId="0" borderId="2" xfId="3" applyFont="1" applyFill="1" applyBorder="1" applyAlignment="1">
      <alignment horizontal="center"/>
    </xf>
  </cellXfs>
  <cellStyles count="5">
    <cellStyle name="Normal" xfId="0" builtinId="0"/>
    <cellStyle name="Normal 2" xfId="1"/>
    <cellStyle name="Normal 3" xfId="2"/>
    <cellStyle name="Normal 4" xfId="3"/>
    <cellStyle name="Percent" xfId="4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FFC000"/>
  </sheetPr>
  <dimension ref="A1:O350"/>
  <sheetViews>
    <sheetView zoomScaleNormal="100" zoomScaleSheetLayoutView="90" workbookViewId="0">
      <pane ySplit="1" topLeftCell="A2" activePane="bottomLeft" state="frozen"/>
      <selection pane="bottomLeft" activeCell="A104" sqref="A104:XFD104"/>
    </sheetView>
  </sheetViews>
  <sheetFormatPr defaultColWidth="8.85546875" defaultRowHeight="15" x14ac:dyDescent="0.25"/>
  <cols>
    <col min="1" max="1" width="3.85546875" style="8" customWidth="1"/>
    <col min="2" max="2" width="5.5703125" style="8" customWidth="1"/>
    <col min="3" max="4" width="4.5703125" style="8" customWidth="1"/>
    <col min="5" max="5" width="7.140625" style="8" customWidth="1"/>
    <col min="6" max="6" width="7.42578125" style="8" customWidth="1"/>
    <col min="7" max="7" width="34.5703125" style="9" bestFit="1" customWidth="1"/>
    <col min="8" max="8" width="51.5703125" style="9" customWidth="1"/>
    <col min="9" max="9" width="23.5703125" style="8" bestFit="1" customWidth="1"/>
    <col min="10" max="10" width="45.5703125" style="8" customWidth="1"/>
    <col min="11" max="11" width="7.5703125" style="8" customWidth="1"/>
    <col min="12" max="12" width="8.140625" style="8" bestFit="1" customWidth="1"/>
    <col min="13" max="13" width="7.5703125" style="8" bestFit="1" customWidth="1"/>
    <col min="14" max="14" width="19.42578125" style="8" customWidth="1"/>
    <col min="15" max="15" width="3.42578125" style="8" bestFit="1" customWidth="1"/>
    <col min="16" max="16" width="4.5703125" style="8" customWidth="1"/>
    <col min="17" max="16384" width="8.85546875" style="8"/>
  </cols>
  <sheetData>
    <row r="1" spans="1:15" ht="9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" t="s">
        <v>6</v>
      </c>
      <c r="H1" s="10" t="s">
        <v>7</v>
      </c>
      <c r="I1" s="7" t="s">
        <v>266</v>
      </c>
      <c r="J1" s="7" t="s">
        <v>269</v>
      </c>
      <c r="K1" s="7" t="s">
        <v>270</v>
      </c>
      <c r="L1" s="2" t="s">
        <v>8</v>
      </c>
      <c r="M1" s="2" t="s">
        <v>9</v>
      </c>
      <c r="N1" s="3" t="s">
        <v>10</v>
      </c>
      <c r="O1" s="3" t="s">
        <v>11</v>
      </c>
    </row>
    <row r="2" spans="1:15" hidden="1" x14ac:dyDescent="0.25">
      <c r="A2" s="20">
        <v>1</v>
      </c>
      <c r="B2" s="15">
        <v>303</v>
      </c>
      <c r="C2" s="13">
        <v>3</v>
      </c>
      <c r="D2" s="13">
        <v>3</v>
      </c>
      <c r="E2" s="12" t="s">
        <v>12</v>
      </c>
      <c r="F2" s="14" t="s">
        <v>13</v>
      </c>
      <c r="G2" s="16" t="s">
        <v>14</v>
      </c>
      <c r="H2" s="16" t="s">
        <v>15</v>
      </c>
      <c r="I2" s="16"/>
      <c r="J2" s="17" t="s">
        <v>345</v>
      </c>
      <c r="K2" s="17" t="s">
        <v>267</v>
      </c>
      <c r="L2" s="18">
        <v>7</v>
      </c>
      <c r="M2" s="18">
        <v>1</v>
      </c>
      <c r="N2" s="18" t="s">
        <v>16</v>
      </c>
      <c r="O2" s="5" t="s">
        <v>265</v>
      </c>
    </row>
    <row r="3" spans="1:15" x14ac:dyDescent="0.25">
      <c r="A3" s="20">
        <v>2</v>
      </c>
      <c r="B3" s="15">
        <v>305</v>
      </c>
      <c r="C3" s="13">
        <v>3</v>
      </c>
      <c r="D3" s="13">
        <v>5</v>
      </c>
      <c r="E3" s="12" t="s">
        <v>12</v>
      </c>
      <c r="F3" s="14" t="s">
        <v>17</v>
      </c>
      <c r="G3" s="16" t="s">
        <v>14</v>
      </c>
      <c r="H3" s="16" t="s">
        <v>18</v>
      </c>
      <c r="I3" s="16"/>
      <c r="J3" s="17" t="s">
        <v>345</v>
      </c>
      <c r="K3" s="17" t="s">
        <v>267</v>
      </c>
      <c r="L3" s="18">
        <v>9</v>
      </c>
      <c r="M3" s="18">
        <v>2</v>
      </c>
      <c r="N3" s="18" t="s">
        <v>16</v>
      </c>
      <c r="O3" s="5" t="s">
        <v>265</v>
      </c>
    </row>
    <row r="4" spans="1:15" hidden="1" x14ac:dyDescent="0.25">
      <c r="A4" s="20">
        <v>3</v>
      </c>
      <c r="B4" s="15">
        <v>308</v>
      </c>
      <c r="C4" s="13">
        <v>3</v>
      </c>
      <c r="D4" s="13">
        <v>8</v>
      </c>
      <c r="E4" s="12" t="s">
        <v>12</v>
      </c>
      <c r="F4" s="14" t="s">
        <v>19</v>
      </c>
      <c r="G4" s="16" t="s">
        <v>14</v>
      </c>
      <c r="H4" s="16" t="s">
        <v>20</v>
      </c>
      <c r="I4" s="16"/>
      <c r="J4" s="17" t="s">
        <v>345</v>
      </c>
      <c r="K4" s="17" t="s">
        <v>267</v>
      </c>
      <c r="L4" s="18">
        <v>15</v>
      </c>
      <c r="M4" s="18">
        <v>5</v>
      </c>
      <c r="N4" s="18">
        <v>18</v>
      </c>
      <c r="O4" s="18" t="s">
        <v>21</v>
      </c>
    </row>
    <row r="5" spans="1:15" hidden="1" x14ac:dyDescent="0.25">
      <c r="A5" s="20">
        <v>4</v>
      </c>
      <c r="B5" s="15">
        <v>403</v>
      </c>
      <c r="C5" s="13">
        <v>4</v>
      </c>
      <c r="D5" s="13">
        <v>3</v>
      </c>
      <c r="E5" s="12" t="s">
        <v>22</v>
      </c>
      <c r="F5" s="14" t="s">
        <v>13</v>
      </c>
      <c r="G5" s="16" t="s">
        <v>23</v>
      </c>
      <c r="H5" s="16" t="s">
        <v>15</v>
      </c>
      <c r="I5" s="16"/>
      <c r="J5" s="17" t="s">
        <v>345</v>
      </c>
      <c r="K5" s="17" t="s">
        <v>267</v>
      </c>
      <c r="L5" s="18">
        <v>7</v>
      </c>
      <c r="M5" s="18">
        <v>1</v>
      </c>
      <c r="N5" s="18">
        <v>9</v>
      </c>
      <c r="O5" s="18" t="s">
        <v>21</v>
      </c>
    </row>
    <row r="6" spans="1:15" hidden="1" x14ac:dyDescent="0.25">
      <c r="A6" s="20">
        <v>5</v>
      </c>
      <c r="B6" s="15">
        <v>408</v>
      </c>
      <c r="C6" s="13">
        <v>4</v>
      </c>
      <c r="D6" s="13">
        <v>8</v>
      </c>
      <c r="E6" s="12" t="s">
        <v>22</v>
      </c>
      <c r="F6" s="14" t="s">
        <v>19</v>
      </c>
      <c r="G6" s="16" t="s">
        <v>23</v>
      </c>
      <c r="H6" s="16" t="s">
        <v>20</v>
      </c>
      <c r="I6" s="16"/>
      <c r="J6" s="17" t="s">
        <v>345</v>
      </c>
      <c r="K6" s="17" t="s">
        <v>267</v>
      </c>
      <c r="L6" s="18">
        <v>15</v>
      </c>
      <c r="M6" s="18">
        <v>5</v>
      </c>
      <c r="N6" s="18">
        <v>9</v>
      </c>
      <c r="O6" s="18" t="s">
        <v>21</v>
      </c>
    </row>
    <row r="7" spans="1:15" hidden="1" x14ac:dyDescent="0.25">
      <c r="A7" s="20">
        <v>6</v>
      </c>
      <c r="B7" s="15">
        <v>503</v>
      </c>
      <c r="C7" s="13">
        <v>5</v>
      </c>
      <c r="D7" s="13">
        <v>3</v>
      </c>
      <c r="E7" s="12" t="s">
        <v>24</v>
      </c>
      <c r="F7" s="14" t="s">
        <v>13</v>
      </c>
      <c r="G7" s="16" t="s">
        <v>25</v>
      </c>
      <c r="H7" s="16" t="s">
        <v>15</v>
      </c>
      <c r="I7" s="16"/>
      <c r="J7" s="17" t="s">
        <v>345</v>
      </c>
      <c r="K7" s="17" t="s">
        <v>267</v>
      </c>
      <c r="L7" s="18">
        <v>7</v>
      </c>
      <c r="M7" s="18">
        <v>1</v>
      </c>
      <c r="N7" s="18">
        <v>8</v>
      </c>
      <c r="O7" s="18" t="s">
        <v>21</v>
      </c>
    </row>
    <row r="8" spans="1:15" hidden="1" x14ac:dyDescent="0.25">
      <c r="A8" s="20">
        <v>7</v>
      </c>
      <c r="B8" s="15">
        <v>507</v>
      </c>
      <c r="C8" s="13">
        <v>5</v>
      </c>
      <c r="D8" s="13">
        <v>7</v>
      </c>
      <c r="E8" s="12" t="s">
        <v>24</v>
      </c>
      <c r="F8" s="14" t="s">
        <v>26</v>
      </c>
      <c r="G8" s="16" t="s">
        <v>25</v>
      </c>
      <c r="H8" s="16" t="s">
        <v>27</v>
      </c>
      <c r="I8" s="16"/>
      <c r="J8" s="17" t="s">
        <v>345</v>
      </c>
      <c r="K8" s="17" t="s">
        <v>267</v>
      </c>
      <c r="L8" s="18">
        <v>13</v>
      </c>
      <c r="M8" s="18">
        <v>4</v>
      </c>
      <c r="N8" s="18">
        <v>8</v>
      </c>
      <c r="O8" s="18" t="s">
        <v>21</v>
      </c>
    </row>
    <row r="9" spans="1:15" hidden="1" x14ac:dyDescent="0.25">
      <c r="A9" s="20">
        <v>8</v>
      </c>
      <c r="B9" s="15">
        <v>508</v>
      </c>
      <c r="C9" s="13">
        <v>5</v>
      </c>
      <c r="D9" s="13">
        <v>8</v>
      </c>
      <c r="E9" s="12" t="s">
        <v>24</v>
      </c>
      <c r="F9" s="14" t="s">
        <v>19</v>
      </c>
      <c r="G9" s="16" t="s">
        <v>25</v>
      </c>
      <c r="H9" s="16" t="s">
        <v>20</v>
      </c>
      <c r="I9" s="16"/>
      <c r="J9" s="17" t="s">
        <v>345</v>
      </c>
      <c r="K9" s="17" t="s">
        <v>267</v>
      </c>
      <c r="L9" s="18">
        <v>15</v>
      </c>
      <c r="M9" s="18">
        <v>5</v>
      </c>
      <c r="N9" s="18">
        <v>8</v>
      </c>
      <c r="O9" s="18" t="s">
        <v>21</v>
      </c>
    </row>
    <row r="10" spans="1:15" hidden="1" x14ac:dyDescent="0.25">
      <c r="A10" s="20">
        <v>9</v>
      </c>
      <c r="B10" s="15">
        <v>603</v>
      </c>
      <c r="C10" s="13">
        <v>6</v>
      </c>
      <c r="D10" s="13">
        <v>3</v>
      </c>
      <c r="E10" s="12" t="s">
        <v>28</v>
      </c>
      <c r="F10" s="14" t="s">
        <v>13</v>
      </c>
      <c r="G10" s="16" t="s">
        <v>29</v>
      </c>
      <c r="H10" s="16" t="s">
        <v>15</v>
      </c>
      <c r="I10" s="16"/>
      <c r="J10" s="17" t="s">
        <v>345</v>
      </c>
      <c r="K10" s="17" t="s">
        <v>267</v>
      </c>
      <c r="L10" s="18">
        <v>7</v>
      </c>
      <c r="M10" s="18">
        <v>1</v>
      </c>
      <c r="N10" s="18" t="s">
        <v>30</v>
      </c>
      <c r="O10" s="18" t="s">
        <v>31</v>
      </c>
    </row>
    <row r="11" spans="1:15" hidden="1" x14ac:dyDescent="0.25">
      <c r="A11" s="20">
        <v>10</v>
      </c>
      <c r="B11" s="15">
        <v>606</v>
      </c>
      <c r="C11" s="13">
        <v>6</v>
      </c>
      <c r="D11" s="13">
        <v>6</v>
      </c>
      <c r="E11" s="12" t="s">
        <v>28</v>
      </c>
      <c r="F11" s="14" t="s">
        <v>32</v>
      </c>
      <c r="G11" s="16" t="s">
        <v>29</v>
      </c>
      <c r="H11" s="16" t="s">
        <v>33</v>
      </c>
      <c r="I11" s="16"/>
      <c r="J11" s="17" t="s">
        <v>345</v>
      </c>
      <c r="K11" s="17" t="s">
        <v>267</v>
      </c>
      <c r="L11" s="18">
        <v>11</v>
      </c>
      <c r="M11" s="18">
        <v>3</v>
      </c>
      <c r="N11" s="18"/>
      <c r="O11" s="18" t="s">
        <v>34</v>
      </c>
    </row>
    <row r="12" spans="1:15" hidden="1" x14ac:dyDescent="0.25">
      <c r="A12" s="20">
        <v>11</v>
      </c>
      <c r="B12" s="15">
        <v>608</v>
      </c>
      <c r="C12" s="13">
        <v>6</v>
      </c>
      <c r="D12" s="13">
        <v>8</v>
      </c>
      <c r="E12" s="12" t="s">
        <v>28</v>
      </c>
      <c r="F12" s="14" t="s">
        <v>19</v>
      </c>
      <c r="G12" s="16" t="s">
        <v>29</v>
      </c>
      <c r="H12" s="16" t="s">
        <v>20</v>
      </c>
      <c r="I12" s="16"/>
      <c r="J12" s="17" t="s">
        <v>345</v>
      </c>
      <c r="K12" s="17" t="s">
        <v>267</v>
      </c>
      <c r="L12" s="18">
        <v>15</v>
      </c>
      <c r="M12" s="18">
        <v>5</v>
      </c>
      <c r="N12" s="18" t="s">
        <v>35</v>
      </c>
      <c r="O12" s="18" t="s">
        <v>31</v>
      </c>
    </row>
    <row r="13" spans="1:15" hidden="1" x14ac:dyDescent="0.25">
      <c r="A13" s="20">
        <v>12</v>
      </c>
      <c r="B13" s="15">
        <v>703</v>
      </c>
      <c r="C13" s="13">
        <v>7</v>
      </c>
      <c r="D13" s="13">
        <v>3</v>
      </c>
      <c r="E13" s="12" t="s">
        <v>36</v>
      </c>
      <c r="F13" s="14" t="s">
        <v>13</v>
      </c>
      <c r="G13" s="16" t="s">
        <v>37</v>
      </c>
      <c r="H13" s="16" t="s">
        <v>15</v>
      </c>
      <c r="I13" s="16"/>
      <c r="J13" s="17" t="s">
        <v>345</v>
      </c>
      <c r="K13" s="17" t="s">
        <v>267</v>
      </c>
      <c r="L13" s="18">
        <v>7</v>
      </c>
      <c r="M13" s="18">
        <v>1</v>
      </c>
      <c r="N13" s="18">
        <v>55</v>
      </c>
      <c r="O13" s="18" t="s">
        <v>21</v>
      </c>
    </row>
    <row r="14" spans="1:15" hidden="1" x14ac:dyDescent="0.25">
      <c r="A14" s="20">
        <v>13</v>
      </c>
      <c r="B14" s="15">
        <v>707</v>
      </c>
      <c r="C14" s="13">
        <v>7</v>
      </c>
      <c r="D14" s="13">
        <v>7</v>
      </c>
      <c r="E14" s="12" t="s">
        <v>36</v>
      </c>
      <c r="F14" s="14" t="s">
        <v>26</v>
      </c>
      <c r="G14" s="16" t="s">
        <v>37</v>
      </c>
      <c r="H14" s="16" t="s">
        <v>27</v>
      </c>
      <c r="I14" s="16"/>
      <c r="J14" s="17" t="s">
        <v>345</v>
      </c>
      <c r="K14" s="17" t="s">
        <v>267</v>
      </c>
      <c r="L14" s="18">
        <v>13</v>
      </c>
      <c r="M14" s="18">
        <v>4</v>
      </c>
      <c r="N14" s="18">
        <v>55</v>
      </c>
      <c r="O14" s="18" t="s">
        <v>21</v>
      </c>
    </row>
    <row r="15" spans="1:15" hidden="1" x14ac:dyDescent="0.25">
      <c r="A15" s="20">
        <v>14</v>
      </c>
      <c r="B15" s="15">
        <v>708</v>
      </c>
      <c r="C15" s="13">
        <v>7</v>
      </c>
      <c r="D15" s="13">
        <v>8</v>
      </c>
      <c r="E15" s="12" t="s">
        <v>36</v>
      </c>
      <c r="F15" s="14" t="s">
        <v>19</v>
      </c>
      <c r="G15" s="16" t="s">
        <v>37</v>
      </c>
      <c r="H15" s="16" t="s">
        <v>20</v>
      </c>
      <c r="I15" s="16"/>
      <c r="J15" s="17" t="s">
        <v>345</v>
      </c>
      <c r="K15" s="17" t="s">
        <v>267</v>
      </c>
      <c r="L15" s="18">
        <v>15</v>
      </c>
      <c r="M15" s="18">
        <v>5</v>
      </c>
      <c r="N15" s="18">
        <v>55</v>
      </c>
      <c r="O15" s="18" t="s">
        <v>21</v>
      </c>
    </row>
    <row r="16" spans="1:15" hidden="1" x14ac:dyDescent="0.25">
      <c r="A16" s="20">
        <v>15</v>
      </c>
      <c r="B16" s="15">
        <v>903</v>
      </c>
      <c r="C16" s="13">
        <v>9</v>
      </c>
      <c r="D16" s="13">
        <v>3</v>
      </c>
      <c r="E16" s="12" t="s">
        <v>38</v>
      </c>
      <c r="F16" s="14" t="s">
        <v>13</v>
      </c>
      <c r="G16" s="16" t="s">
        <v>39</v>
      </c>
      <c r="H16" s="16" t="s">
        <v>15</v>
      </c>
      <c r="I16" s="16"/>
      <c r="J16" s="17" t="s">
        <v>346</v>
      </c>
      <c r="K16" s="17" t="s">
        <v>268</v>
      </c>
      <c r="L16" s="18">
        <v>6</v>
      </c>
      <c r="M16" s="5" t="s">
        <v>265</v>
      </c>
      <c r="N16" s="18" t="s">
        <v>40</v>
      </c>
      <c r="O16" s="5" t="s">
        <v>265</v>
      </c>
    </row>
    <row r="17" spans="1:15" x14ac:dyDescent="0.25">
      <c r="A17" s="20">
        <v>16</v>
      </c>
      <c r="B17" s="15">
        <v>905</v>
      </c>
      <c r="C17" s="13">
        <v>9</v>
      </c>
      <c r="D17" s="13">
        <v>5</v>
      </c>
      <c r="E17" s="12" t="s">
        <v>38</v>
      </c>
      <c r="F17" s="14" t="s">
        <v>17</v>
      </c>
      <c r="G17" s="16" t="s">
        <v>39</v>
      </c>
      <c r="H17" s="16" t="s">
        <v>18</v>
      </c>
      <c r="I17" s="16"/>
      <c r="J17" s="17" t="s">
        <v>346</v>
      </c>
      <c r="K17" s="17" t="s">
        <v>268</v>
      </c>
      <c r="L17" s="18">
        <v>8</v>
      </c>
      <c r="M17" s="5" t="s">
        <v>265</v>
      </c>
      <c r="N17" s="18" t="s">
        <v>40</v>
      </c>
      <c r="O17" s="5" t="s">
        <v>265</v>
      </c>
    </row>
    <row r="18" spans="1:15" hidden="1" x14ac:dyDescent="0.25">
      <c r="A18" s="20">
        <v>17</v>
      </c>
      <c r="B18" s="15">
        <v>906</v>
      </c>
      <c r="C18" s="13">
        <v>9</v>
      </c>
      <c r="D18" s="13">
        <v>6</v>
      </c>
      <c r="E18" s="12" t="s">
        <v>38</v>
      </c>
      <c r="F18" s="14" t="s">
        <v>32</v>
      </c>
      <c r="G18" s="16" t="s">
        <v>39</v>
      </c>
      <c r="H18" s="16" t="s">
        <v>33</v>
      </c>
      <c r="I18" s="16"/>
      <c r="J18" s="17" t="s">
        <v>346</v>
      </c>
      <c r="K18" s="17" t="s">
        <v>268</v>
      </c>
      <c r="L18" s="18">
        <v>10</v>
      </c>
      <c r="M18" s="5" t="s">
        <v>265</v>
      </c>
      <c r="N18" s="18" t="s">
        <v>40</v>
      </c>
      <c r="O18" s="5" t="s">
        <v>265</v>
      </c>
    </row>
    <row r="19" spans="1:15" hidden="1" x14ac:dyDescent="0.25">
      <c r="A19" s="20">
        <v>18</v>
      </c>
      <c r="B19" s="15">
        <v>907</v>
      </c>
      <c r="C19" s="13">
        <v>9</v>
      </c>
      <c r="D19" s="13">
        <v>7</v>
      </c>
      <c r="E19" s="12" t="s">
        <v>38</v>
      </c>
      <c r="F19" s="14" t="s">
        <v>26</v>
      </c>
      <c r="G19" s="16" t="s">
        <v>39</v>
      </c>
      <c r="H19" s="16" t="s">
        <v>27</v>
      </c>
      <c r="I19" s="16"/>
      <c r="J19" s="17" t="s">
        <v>346</v>
      </c>
      <c r="K19" s="17" t="s">
        <v>268</v>
      </c>
      <c r="L19" s="18">
        <v>12</v>
      </c>
      <c r="M19" s="5" t="s">
        <v>265</v>
      </c>
      <c r="N19" s="18" t="s">
        <v>40</v>
      </c>
      <c r="O19" s="5" t="s">
        <v>265</v>
      </c>
    </row>
    <row r="20" spans="1:15" hidden="1" x14ac:dyDescent="0.25">
      <c r="A20" s="20">
        <v>19</v>
      </c>
      <c r="B20" s="15">
        <v>908</v>
      </c>
      <c r="C20" s="13">
        <v>9</v>
      </c>
      <c r="D20" s="13">
        <v>8</v>
      </c>
      <c r="E20" s="12" t="s">
        <v>38</v>
      </c>
      <c r="F20" s="14" t="s">
        <v>19</v>
      </c>
      <c r="G20" s="16" t="s">
        <v>39</v>
      </c>
      <c r="H20" s="16" t="s">
        <v>20</v>
      </c>
      <c r="I20" s="16"/>
      <c r="J20" s="17" t="s">
        <v>346</v>
      </c>
      <c r="K20" s="17" t="s">
        <v>268</v>
      </c>
      <c r="L20" s="18">
        <v>14</v>
      </c>
      <c r="M20" s="5" t="s">
        <v>265</v>
      </c>
      <c r="N20" s="18" t="s">
        <v>40</v>
      </c>
      <c r="O20" s="5" t="s">
        <v>265</v>
      </c>
    </row>
    <row r="21" spans="1:15" hidden="1" x14ac:dyDescent="0.25">
      <c r="A21" s="20">
        <v>20</v>
      </c>
      <c r="B21" s="15">
        <v>910</v>
      </c>
      <c r="C21" s="13">
        <v>9</v>
      </c>
      <c r="D21" s="13">
        <v>10</v>
      </c>
      <c r="E21" s="12" t="s">
        <v>38</v>
      </c>
      <c r="F21" s="14" t="s">
        <v>41</v>
      </c>
      <c r="G21" s="16" t="s">
        <v>39</v>
      </c>
      <c r="H21" s="16" t="s">
        <v>42</v>
      </c>
      <c r="I21" s="16"/>
      <c r="J21" s="17" t="s">
        <v>346</v>
      </c>
      <c r="K21" s="17" t="s">
        <v>268</v>
      </c>
      <c r="L21" s="18">
        <v>2</v>
      </c>
      <c r="M21" s="5" t="s">
        <v>265</v>
      </c>
      <c r="N21" s="18" t="s">
        <v>40</v>
      </c>
      <c r="O21" s="5" t="s">
        <v>265</v>
      </c>
    </row>
    <row r="22" spans="1:15" hidden="1" x14ac:dyDescent="0.25">
      <c r="A22" s="20">
        <v>21</v>
      </c>
      <c r="B22" s="15">
        <v>913</v>
      </c>
      <c r="C22" s="13">
        <v>9</v>
      </c>
      <c r="D22" s="13">
        <v>13</v>
      </c>
      <c r="E22" s="12" t="s">
        <v>38</v>
      </c>
      <c r="F22" s="14" t="s">
        <v>43</v>
      </c>
      <c r="G22" s="16" t="s">
        <v>39</v>
      </c>
      <c r="H22" s="16" t="s">
        <v>44</v>
      </c>
      <c r="I22" s="16"/>
      <c r="J22" s="17" t="s">
        <v>346</v>
      </c>
      <c r="K22" s="17" t="s">
        <v>268</v>
      </c>
      <c r="L22" s="18">
        <v>4</v>
      </c>
      <c r="M22" s="5" t="s">
        <v>265</v>
      </c>
      <c r="N22" s="18" t="s">
        <v>40</v>
      </c>
      <c r="O22" s="5" t="s">
        <v>265</v>
      </c>
    </row>
    <row r="23" spans="1:15" hidden="1" x14ac:dyDescent="0.25">
      <c r="A23" s="20">
        <v>22</v>
      </c>
      <c r="B23" s="15">
        <v>914</v>
      </c>
      <c r="C23" s="13">
        <v>9</v>
      </c>
      <c r="D23" s="13">
        <v>14</v>
      </c>
      <c r="E23" s="12" t="s">
        <v>38</v>
      </c>
      <c r="F23" s="14" t="s">
        <v>45</v>
      </c>
      <c r="G23" s="16" t="s">
        <v>39</v>
      </c>
      <c r="H23" s="16" t="s">
        <v>46</v>
      </c>
      <c r="I23" s="16"/>
      <c r="J23" s="17" t="s">
        <v>346</v>
      </c>
      <c r="K23" s="17" t="s">
        <v>268</v>
      </c>
      <c r="L23" s="18">
        <v>3</v>
      </c>
      <c r="M23" s="5" t="s">
        <v>265</v>
      </c>
      <c r="N23" s="18" t="s">
        <v>40</v>
      </c>
      <c r="O23" s="5" t="s">
        <v>265</v>
      </c>
    </row>
    <row r="24" spans="1:15" hidden="1" x14ac:dyDescent="0.25">
      <c r="A24" s="20">
        <v>23</v>
      </c>
      <c r="B24" s="15">
        <v>915</v>
      </c>
      <c r="C24" s="13">
        <v>9</v>
      </c>
      <c r="D24" s="13">
        <v>15</v>
      </c>
      <c r="E24" s="12" t="s">
        <v>38</v>
      </c>
      <c r="F24" s="14" t="s">
        <v>47</v>
      </c>
      <c r="G24" s="16" t="s">
        <v>39</v>
      </c>
      <c r="H24" s="16" t="s">
        <v>48</v>
      </c>
      <c r="I24" s="16"/>
      <c r="J24" s="17" t="s">
        <v>346</v>
      </c>
      <c r="K24" s="17" t="s">
        <v>268</v>
      </c>
      <c r="L24" s="18">
        <v>5</v>
      </c>
      <c r="M24" s="5" t="s">
        <v>265</v>
      </c>
      <c r="N24" s="18" t="s">
        <v>40</v>
      </c>
      <c r="O24" s="5" t="s">
        <v>265</v>
      </c>
    </row>
    <row r="25" spans="1:15" hidden="1" x14ac:dyDescent="0.25">
      <c r="A25" s="20">
        <v>24</v>
      </c>
      <c r="B25" s="15">
        <v>916</v>
      </c>
      <c r="C25" s="13">
        <v>9</v>
      </c>
      <c r="D25" s="13">
        <v>16</v>
      </c>
      <c r="E25" s="12" t="s">
        <v>38</v>
      </c>
      <c r="F25" s="14" t="s">
        <v>49</v>
      </c>
      <c r="G25" s="16" t="s">
        <v>39</v>
      </c>
      <c r="H25" s="16" t="s">
        <v>50</v>
      </c>
      <c r="I25" s="16"/>
      <c r="J25" s="17" t="s">
        <v>346</v>
      </c>
      <c r="K25" s="17" t="s">
        <v>268</v>
      </c>
      <c r="L25" s="18">
        <v>18</v>
      </c>
      <c r="M25" s="5" t="s">
        <v>265</v>
      </c>
      <c r="N25" s="18" t="s">
        <v>40</v>
      </c>
      <c r="O25" s="5" t="s">
        <v>265</v>
      </c>
    </row>
    <row r="26" spans="1:15" hidden="1" x14ac:dyDescent="0.25">
      <c r="A26" s="20">
        <v>25</v>
      </c>
      <c r="B26" s="15">
        <v>917</v>
      </c>
      <c r="C26" s="13">
        <v>9</v>
      </c>
      <c r="D26" s="13">
        <v>17</v>
      </c>
      <c r="E26" s="12" t="s">
        <v>38</v>
      </c>
      <c r="F26" s="14" t="s">
        <v>51</v>
      </c>
      <c r="G26" s="16" t="s">
        <v>39</v>
      </c>
      <c r="H26" s="16" t="s">
        <v>52</v>
      </c>
      <c r="I26" s="16"/>
      <c r="J26" s="17" t="s">
        <v>346</v>
      </c>
      <c r="K26" s="17" t="s">
        <v>268</v>
      </c>
      <c r="L26" s="18">
        <v>17</v>
      </c>
      <c r="M26" s="5" t="s">
        <v>265</v>
      </c>
      <c r="N26" s="18" t="s">
        <v>40</v>
      </c>
      <c r="O26" s="5" t="s">
        <v>265</v>
      </c>
    </row>
    <row r="27" spans="1:15" hidden="1" x14ac:dyDescent="0.25">
      <c r="A27" s="20">
        <v>26</v>
      </c>
      <c r="B27" s="15">
        <v>918</v>
      </c>
      <c r="C27" s="13">
        <v>9</v>
      </c>
      <c r="D27" s="13">
        <v>18</v>
      </c>
      <c r="E27" s="12" t="s">
        <v>38</v>
      </c>
      <c r="F27" s="14" t="s">
        <v>53</v>
      </c>
      <c r="G27" s="16" t="s">
        <v>39</v>
      </c>
      <c r="H27" s="16" t="s">
        <v>54</v>
      </c>
      <c r="I27" s="16"/>
      <c r="J27" s="17" t="s">
        <v>346</v>
      </c>
      <c r="K27" s="17" t="s">
        <v>268</v>
      </c>
      <c r="L27" s="18">
        <v>1</v>
      </c>
      <c r="M27" s="5" t="s">
        <v>265</v>
      </c>
      <c r="N27" s="18" t="s">
        <v>40</v>
      </c>
      <c r="O27" s="5" t="s">
        <v>265</v>
      </c>
    </row>
    <row r="28" spans="1:15" hidden="1" x14ac:dyDescent="0.25">
      <c r="A28" s="20">
        <v>27</v>
      </c>
      <c r="B28" s="15">
        <v>921</v>
      </c>
      <c r="C28" s="13">
        <v>9</v>
      </c>
      <c r="D28" s="13">
        <v>21</v>
      </c>
      <c r="E28" s="12" t="s">
        <v>38</v>
      </c>
      <c r="F28" s="14" t="s">
        <v>57</v>
      </c>
      <c r="G28" s="16" t="s">
        <v>39</v>
      </c>
      <c r="H28" s="16" t="s">
        <v>58</v>
      </c>
      <c r="I28" s="16"/>
      <c r="J28" s="17" t="s">
        <v>346</v>
      </c>
      <c r="K28" s="17" t="s">
        <v>268</v>
      </c>
      <c r="L28" s="17">
        <v>22</v>
      </c>
      <c r="M28" s="5" t="s">
        <v>265</v>
      </c>
      <c r="N28" s="18" t="s">
        <v>40</v>
      </c>
      <c r="O28" s="5" t="s">
        <v>265</v>
      </c>
    </row>
    <row r="29" spans="1:15" hidden="1" x14ac:dyDescent="0.25">
      <c r="A29" s="20">
        <v>28</v>
      </c>
      <c r="B29" s="15">
        <v>923</v>
      </c>
      <c r="C29" s="13">
        <v>9</v>
      </c>
      <c r="D29" s="13">
        <v>23</v>
      </c>
      <c r="E29" s="12" t="s">
        <v>38</v>
      </c>
      <c r="F29" s="14" t="s">
        <v>59</v>
      </c>
      <c r="G29" s="16" t="s">
        <v>39</v>
      </c>
      <c r="H29" s="16" t="s">
        <v>60</v>
      </c>
      <c r="I29" s="16"/>
      <c r="J29" s="17" t="s">
        <v>346</v>
      </c>
      <c r="K29" s="17" t="s">
        <v>268</v>
      </c>
      <c r="L29" s="17">
        <v>19</v>
      </c>
      <c r="M29" s="5" t="s">
        <v>265</v>
      </c>
      <c r="N29" s="18" t="s">
        <v>40</v>
      </c>
      <c r="O29" s="5" t="s">
        <v>265</v>
      </c>
    </row>
    <row r="30" spans="1:15" hidden="1" x14ac:dyDescent="0.25">
      <c r="A30" s="20">
        <v>29</v>
      </c>
      <c r="B30" s="15">
        <v>1003</v>
      </c>
      <c r="C30" s="13">
        <v>10</v>
      </c>
      <c r="D30" s="13">
        <v>3</v>
      </c>
      <c r="E30" s="12" t="s">
        <v>61</v>
      </c>
      <c r="F30" s="14" t="s">
        <v>13</v>
      </c>
      <c r="G30" s="16" t="s">
        <v>62</v>
      </c>
      <c r="H30" s="16" t="s">
        <v>15</v>
      </c>
      <c r="I30" s="16"/>
      <c r="J30" s="17" t="s">
        <v>346</v>
      </c>
      <c r="K30" s="17" t="s">
        <v>268</v>
      </c>
      <c r="L30" s="18">
        <v>6</v>
      </c>
      <c r="M30" s="5" t="s">
        <v>265</v>
      </c>
      <c r="N30" s="18" t="s">
        <v>63</v>
      </c>
      <c r="O30" s="5" t="s">
        <v>265</v>
      </c>
    </row>
    <row r="31" spans="1:15" x14ac:dyDescent="0.25">
      <c r="A31" s="20">
        <v>30</v>
      </c>
      <c r="B31" s="15">
        <v>1005</v>
      </c>
      <c r="C31" s="13">
        <v>10</v>
      </c>
      <c r="D31" s="13">
        <v>5</v>
      </c>
      <c r="E31" s="12" t="s">
        <v>61</v>
      </c>
      <c r="F31" s="14" t="s">
        <v>17</v>
      </c>
      <c r="G31" s="16" t="s">
        <v>62</v>
      </c>
      <c r="H31" s="16" t="s">
        <v>18</v>
      </c>
      <c r="I31" s="16"/>
      <c r="J31" s="17" t="s">
        <v>346</v>
      </c>
      <c r="K31" s="17" t="s">
        <v>268</v>
      </c>
      <c r="L31" s="18">
        <v>8</v>
      </c>
      <c r="M31" s="5" t="s">
        <v>265</v>
      </c>
      <c r="N31" s="18" t="s">
        <v>63</v>
      </c>
      <c r="O31" s="5" t="s">
        <v>265</v>
      </c>
    </row>
    <row r="32" spans="1:15" hidden="1" x14ac:dyDescent="0.25">
      <c r="A32" s="20">
        <v>31</v>
      </c>
      <c r="B32" s="15">
        <v>1006</v>
      </c>
      <c r="C32" s="13">
        <v>10</v>
      </c>
      <c r="D32" s="13">
        <v>6</v>
      </c>
      <c r="E32" s="12" t="s">
        <v>61</v>
      </c>
      <c r="F32" s="14" t="s">
        <v>32</v>
      </c>
      <c r="G32" s="16" t="s">
        <v>62</v>
      </c>
      <c r="H32" s="16" t="s">
        <v>33</v>
      </c>
      <c r="I32" s="16"/>
      <c r="J32" s="17" t="s">
        <v>346</v>
      </c>
      <c r="K32" s="17" t="s">
        <v>268</v>
      </c>
      <c r="L32" s="18">
        <v>10</v>
      </c>
      <c r="M32" s="5" t="s">
        <v>265</v>
      </c>
      <c r="N32" s="18" t="s">
        <v>63</v>
      </c>
      <c r="O32" s="5" t="s">
        <v>265</v>
      </c>
    </row>
    <row r="33" spans="1:15" hidden="1" x14ac:dyDescent="0.25">
      <c r="A33" s="20">
        <v>32</v>
      </c>
      <c r="B33" s="15">
        <v>1007</v>
      </c>
      <c r="C33" s="13">
        <v>10</v>
      </c>
      <c r="D33" s="13">
        <v>7</v>
      </c>
      <c r="E33" s="12" t="s">
        <v>61</v>
      </c>
      <c r="F33" s="14" t="s">
        <v>26</v>
      </c>
      <c r="G33" s="16" t="s">
        <v>62</v>
      </c>
      <c r="H33" s="16" t="s">
        <v>27</v>
      </c>
      <c r="I33" s="16"/>
      <c r="J33" s="17" t="s">
        <v>346</v>
      </c>
      <c r="K33" s="17" t="s">
        <v>268</v>
      </c>
      <c r="L33" s="18">
        <v>12</v>
      </c>
      <c r="M33" s="5" t="s">
        <v>265</v>
      </c>
      <c r="N33" s="18" t="s">
        <v>63</v>
      </c>
      <c r="O33" s="5" t="s">
        <v>265</v>
      </c>
    </row>
    <row r="34" spans="1:15" hidden="1" x14ac:dyDescent="0.25">
      <c r="A34" s="20">
        <v>33</v>
      </c>
      <c r="B34" s="15">
        <v>1008</v>
      </c>
      <c r="C34" s="13">
        <v>10</v>
      </c>
      <c r="D34" s="13">
        <v>8</v>
      </c>
      <c r="E34" s="12" t="s">
        <v>61</v>
      </c>
      <c r="F34" s="14" t="s">
        <v>19</v>
      </c>
      <c r="G34" s="16" t="s">
        <v>62</v>
      </c>
      <c r="H34" s="16" t="s">
        <v>20</v>
      </c>
      <c r="I34" s="16"/>
      <c r="J34" s="17" t="s">
        <v>346</v>
      </c>
      <c r="K34" s="17" t="s">
        <v>268</v>
      </c>
      <c r="L34" s="18">
        <v>14</v>
      </c>
      <c r="M34" s="5" t="s">
        <v>265</v>
      </c>
      <c r="N34" s="18" t="s">
        <v>63</v>
      </c>
      <c r="O34" s="5" t="s">
        <v>265</v>
      </c>
    </row>
    <row r="35" spans="1:15" hidden="1" x14ac:dyDescent="0.25">
      <c r="A35" s="20">
        <v>34</v>
      </c>
      <c r="B35" s="15">
        <v>1010</v>
      </c>
      <c r="C35" s="13">
        <v>10</v>
      </c>
      <c r="D35" s="13">
        <v>10</v>
      </c>
      <c r="E35" s="12" t="s">
        <v>61</v>
      </c>
      <c r="F35" s="14" t="s">
        <v>41</v>
      </c>
      <c r="G35" s="16" t="s">
        <v>62</v>
      </c>
      <c r="H35" s="16" t="s">
        <v>42</v>
      </c>
      <c r="I35" s="16"/>
      <c r="J35" s="17" t="s">
        <v>346</v>
      </c>
      <c r="K35" s="17" t="s">
        <v>268</v>
      </c>
      <c r="L35" s="18">
        <v>2</v>
      </c>
      <c r="M35" s="5" t="s">
        <v>265</v>
      </c>
      <c r="N35" s="18" t="s">
        <v>63</v>
      </c>
      <c r="O35" s="5" t="s">
        <v>265</v>
      </c>
    </row>
    <row r="36" spans="1:15" hidden="1" x14ac:dyDescent="0.25">
      <c r="A36" s="20">
        <v>35</v>
      </c>
      <c r="B36" s="15">
        <v>1011</v>
      </c>
      <c r="C36" s="13">
        <v>10</v>
      </c>
      <c r="D36" s="13">
        <v>11</v>
      </c>
      <c r="E36" s="12" t="s">
        <v>61</v>
      </c>
      <c r="F36" s="14" t="s">
        <v>64</v>
      </c>
      <c r="G36" s="16" t="s">
        <v>62</v>
      </c>
      <c r="H36" s="16" t="s">
        <v>65</v>
      </c>
      <c r="I36" s="16"/>
      <c r="J36" s="17" t="s">
        <v>346</v>
      </c>
      <c r="K36" s="17" t="s">
        <v>268</v>
      </c>
      <c r="L36" s="18">
        <v>16</v>
      </c>
      <c r="M36" s="5" t="s">
        <v>265</v>
      </c>
      <c r="N36" s="18" t="s">
        <v>63</v>
      </c>
      <c r="O36" s="5" t="s">
        <v>265</v>
      </c>
    </row>
    <row r="37" spans="1:15" hidden="1" x14ac:dyDescent="0.25">
      <c r="A37" s="20">
        <v>36</v>
      </c>
      <c r="B37" s="15">
        <v>1013</v>
      </c>
      <c r="C37" s="13">
        <v>10</v>
      </c>
      <c r="D37" s="13">
        <v>13</v>
      </c>
      <c r="E37" s="12" t="s">
        <v>61</v>
      </c>
      <c r="F37" s="14" t="s">
        <v>43</v>
      </c>
      <c r="G37" s="16" t="s">
        <v>62</v>
      </c>
      <c r="H37" s="16" t="s">
        <v>44</v>
      </c>
      <c r="I37" s="16"/>
      <c r="J37" s="17" t="s">
        <v>346</v>
      </c>
      <c r="K37" s="17" t="s">
        <v>268</v>
      </c>
      <c r="L37" s="18">
        <v>4</v>
      </c>
      <c r="M37" s="5" t="s">
        <v>265</v>
      </c>
      <c r="N37" s="18" t="s">
        <v>63</v>
      </c>
      <c r="O37" s="5" t="s">
        <v>265</v>
      </c>
    </row>
    <row r="38" spans="1:15" hidden="1" x14ac:dyDescent="0.25">
      <c r="A38" s="20">
        <v>37</v>
      </c>
      <c r="B38" s="15">
        <v>1014</v>
      </c>
      <c r="C38" s="13">
        <v>10</v>
      </c>
      <c r="D38" s="13">
        <v>14</v>
      </c>
      <c r="E38" s="12" t="s">
        <v>61</v>
      </c>
      <c r="F38" s="14" t="s">
        <v>45</v>
      </c>
      <c r="G38" s="16" t="s">
        <v>62</v>
      </c>
      <c r="H38" s="16" t="s">
        <v>46</v>
      </c>
      <c r="I38" s="16"/>
      <c r="J38" s="17" t="s">
        <v>346</v>
      </c>
      <c r="K38" s="17" t="s">
        <v>268</v>
      </c>
      <c r="L38" s="18">
        <v>3</v>
      </c>
      <c r="M38" s="5" t="s">
        <v>265</v>
      </c>
      <c r="N38" s="18" t="s">
        <v>63</v>
      </c>
      <c r="O38" s="5" t="s">
        <v>265</v>
      </c>
    </row>
    <row r="39" spans="1:15" hidden="1" x14ac:dyDescent="0.25">
      <c r="A39" s="20">
        <v>38</v>
      </c>
      <c r="B39" s="15">
        <v>1015</v>
      </c>
      <c r="C39" s="13">
        <v>10</v>
      </c>
      <c r="D39" s="13">
        <v>15</v>
      </c>
      <c r="E39" s="12" t="s">
        <v>61</v>
      </c>
      <c r="F39" s="14" t="s">
        <v>47</v>
      </c>
      <c r="G39" s="16" t="s">
        <v>62</v>
      </c>
      <c r="H39" s="16" t="s">
        <v>48</v>
      </c>
      <c r="I39" s="16"/>
      <c r="J39" s="17" t="s">
        <v>346</v>
      </c>
      <c r="K39" s="17" t="s">
        <v>268</v>
      </c>
      <c r="L39" s="18">
        <v>5</v>
      </c>
      <c r="M39" s="5" t="s">
        <v>265</v>
      </c>
      <c r="N39" s="18" t="s">
        <v>63</v>
      </c>
      <c r="O39" s="5" t="s">
        <v>265</v>
      </c>
    </row>
    <row r="40" spans="1:15" hidden="1" x14ac:dyDescent="0.25">
      <c r="A40" s="20">
        <v>39</v>
      </c>
      <c r="B40" s="15">
        <v>1016</v>
      </c>
      <c r="C40" s="13">
        <v>10</v>
      </c>
      <c r="D40" s="13">
        <v>16</v>
      </c>
      <c r="E40" s="12" t="s">
        <v>61</v>
      </c>
      <c r="F40" s="14" t="s">
        <v>49</v>
      </c>
      <c r="G40" s="16" t="s">
        <v>62</v>
      </c>
      <c r="H40" s="16" t="s">
        <v>50</v>
      </c>
      <c r="I40" s="16"/>
      <c r="J40" s="17" t="s">
        <v>346</v>
      </c>
      <c r="K40" s="17" t="s">
        <v>268</v>
      </c>
      <c r="L40" s="18">
        <v>18</v>
      </c>
      <c r="M40" s="5" t="s">
        <v>265</v>
      </c>
      <c r="N40" s="18" t="s">
        <v>63</v>
      </c>
      <c r="O40" s="5" t="s">
        <v>265</v>
      </c>
    </row>
    <row r="41" spans="1:15" hidden="1" x14ac:dyDescent="0.25">
      <c r="A41" s="20">
        <v>40</v>
      </c>
      <c r="B41" s="15">
        <v>1017</v>
      </c>
      <c r="C41" s="13">
        <v>10</v>
      </c>
      <c r="D41" s="13">
        <v>17</v>
      </c>
      <c r="E41" s="12" t="s">
        <v>61</v>
      </c>
      <c r="F41" s="14" t="s">
        <v>51</v>
      </c>
      <c r="G41" s="16" t="s">
        <v>62</v>
      </c>
      <c r="H41" s="16" t="s">
        <v>52</v>
      </c>
      <c r="I41" s="16"/>
      <c r="J41" s="17" t="s">
        <v>346</v>
      </c>
      <c r="K41" s="17" t="s">
        <v>268</v>
      </c>
      <c r="L41" s="18">
        <v>17</v>
      </c>
      <c r="M41" s="5" t="s">
        <v>265</v>
      </c>
      <c r="N41" s="18" t="s">
        <v>63</v>
      </c>
      <c r="O41" s="5" t="s">
        <v>265</v>
      </c>
    </row>
    <row r="42" spans="1:15" hidden="1" x14ac:dyDescent="0.25">
      <c r="A42" s="20">
        <v>41</v>
      </c>
      <c r="B42" s="15">
        <v>1018</v>
      </c>
      <c r="C42" s="13">
        <v>10</v>
      </c>
      <c r="D42" s="13">
        <v>18</v>
      </c>
      <c r="E42" s="12" t="s">
        <v>61</v>
      </c>
      <c r="F42" s="14" t="s">
        <v>53</v>
      </c>
      <c r="G42" s="16" t="s">
        <v>62</v>
      </c>
      <c r="H42" s="16" t="s">
        <v>54</v>
      </c>
      <c r="I42" s="16"/>
      <c r="J42" s="17" t="s">
        <v>346</v>
      </c>
      <c r="K42" s="17" t="s">
        <v>268</v>
      </c>
      <c r="L42" s="18">
        <v>1</v>
      </c>
      <c r="M42" s="5" t="s">
        <v>265</v>
      </c>
      <c r="N42" s="18" t="s">
        <v>63</v>
      </c>
      <c r="O42" s="5" t="s">
        <v>265</v>
      </c>
    </row>
    <row r="43" spans="1:15" hidden="1" x14ac:dyDescent="0.25">
      <c r="A43" s="20">
        <v>42</v>
      </c>
      <c r="B43" s="15">
        <v>1021</v>
      </c>
      <c r="C43" s="13">
        <v>10</v>
      </c>
      <c r="D43" s="13">
        <v>21</v>
      </c>
      <c r="E43" s="12" t="s">
        <v>61</v>
      </c>
      <c r="F43" s="14" t="s">
        <v>57</v>
      </c>
      <c r="G43" s="16" t="s">
        <v>62</v>
      </c>
      <c r="H43" s="16" t="s">
        <v>58</v>
      </c>
      <c r="I43" s="16"/>
      <c r="J43" s="17" t="s">
        <v>346</v>
      </c>
      <c r="K43" s="17" t="s">
        <v>268</v>
      </c>
      <c r="L43" s="17">
        <v>22</v>
      </c>
      <c r="M43" s="5" t="s">
        <v>265</v>
      </c>
      <c r="N43" s="18" t="s">
        <v>63</v>
      </c>
      <c r="O43" s="5" t="s">
        <v>265</v>
      </c>
    </row>
    <row r="44" spans="1:15" hidden="1" x14ac:dyDescent="0.25">
      <c r="A44" s="20">
        <v>43</v>
      </c>
      <c r="B44" s="15">
        <v>1023</v>
      </c>
      <c r="C44" s="13">
        <v>10</v>
      </c>
      <c r="D44" s="13">
        <v>23</v>
      </c>
      <c r="E44" s="12" t="s">
        <v>61</v>
      </c>
      <c r="F44" s="14" t="s">
        <v>59</v>
      </c>
      <c r="G44" s="16" t="s">
        <v>62</v>
      </c>
      <c r="H44" s="16" t="s">
        <v>60</v>
      </c>
      <c r="I44" s="16"/>
      <c r="J44" s="17" t="s">
        <v>346</v>
      </c>
      <c r="K44" s="17" t="s">
        <v>268</v>
      </c>
      <c r="L44" s="17">
        <v>19</v>
      </c>
      <c r="M44" s="5" t="s">
        <v>265</v>
      </c>
      <c r="N44" s="18" t="s">
        <v>63</v>
      </c>
      <c r="O44" s="5" t="s">
        <v>265</v>
      </c>
    </row>
    <row r="45" spans="1:15" hidden="1" x14ac:dyDescent="0.25">
      <c r="A45" s="20">
        <v>44</v>
      </c>
      <c r="B45" s="15">
        <v>1103</v>
      </c>
      <c r="C45" s="13">
        <v>11</v>
      </c>
      <c r="D45" s="13">
        <v>3</v>
      </c>
      <c r="E45" s="12" t="s">
        <v>66</v>
      </c>
      <c r="F45" s="14" t="s">
        <v>13</v>
      </c>
      <c r="G45" s="16" t="s">
        <v>67</v>
      </c>
      <c r="H45" s="16" t="s">
        <v>15</v>
      </c>
      <c r="I45" s="16"/>
      <c r="J45" s="17" t="s">
        <v>346</v>
      </c>
      <c r="K45" s="17" t="s">
        <v>268</v>
      </c>
      <c r="L45" s="18">
        <v>6</v>
      </c>
      <c r="M45" s="5" t="s">
        <v>265</v>
      </c>
      <c r="N45" s="18" t="s">
        <v>68</v>
      </c>
      <c r="O45" s="5" t="s">
        <v>265</v>
      </c>
    </row>
    <row r="46" spans="1:15" x14ac:dyDescent="0.25">
      <c r="A46" s="20">
        <v>45</v>
      </c>
      <c r="B46" s="15">
        <v>1105</v>
      </c>
      <c r="C46" s="13">
        <v>11</v>
      </c>
      <c r="D46" s="13">
        <v>5</v>
      </c>
      <c r="E46" s="12" t="s">
        <v>66</v>
      </c>
      <c r="F46" s="14" t="s">
        <v>17</v>
      </c>
      <c r="G46" s="16" t="s">
        <v>67</v>
      </c>
      <c r="H46" s="16" t="s">
        <v>18</v>
      </c>
      <c r="I46" s="16"/>
      <c r="J46" s="17" t="s">
        <v>346</v>
      </c>
      <c r="K46" s="17" t="s">
        <v>268</v>
      </c>
      <c r="L46" s="18">
        <v>8</v>
      </c>
      <c r="M46" s="5" t="s">
        <v>265</v>
      </c>
      <c r="N46" s="18" t="s">
        <v>68</v>
      </c>
      <c r="O46" s="5" t="s">
        <v>265</v>
      </c>
    </row>
    <row r="47" spans="1:15" hidden="1" x14ac:dyDescent="0.25">
      <c r="A47" s="20">
        <v>46</v>
      </c>
      <c r="B47" s="15">
        <v>1106</v>
      </c>
      <c r="C47" s="13">
        <v>11</v>
      </c>
      <c r="D47" s="13">
        <v>6</v>
      </c>
      <c r="E47" s="12" t="s">
        <v>66</v>
      </c>
      <c r="F47" s="14" t="s">
        <v>32</v>
      </c>
      <c r="G47" s="16" t="s">
        <v>67</v>
      </c>
      <c r="H47" s="16" t="s">
        <v>33</v>
      </c>
      <c r="I47" s="16"/>
      <c r="J47" s="17" t="s">
        <v>346</v>
      </c>
      <c r="K47" s="17" t="s">
        <v>268</v>
      </c>
      <c r="L47" s="18">
        <v>10</v>
      </c>
      <c r="M47" s="5" t="s">
        <v>265</v>
      </c>
      <c r="N47" s="18" t="s">
        <v>68</v>
      </c>
      <c r="O47" s="5" t="s">
        <v>265</v>
      </c>
    </row>
    <row r="48" spans="1:15" hidden="1" x14ac:dyDescent="0.25">
      <c r="A48" s="20">
        <v>47</v>
      </c>
      <c r="B48" s="15">
        <v>1107</v>
      </c>
      <c r="C48" s="13">
        <v>11</v>
      </c>
      <c r="D48" s="13">
        <v>7</v>
      </c>
      <c r="E48" s="12" t="s">
        <v>66</v>
      </c>
      <c r="F48" s="14" t="s">
        <v>26</v>
      </c>
      <c r="G48" s="16" t="s">
        <v>67</v>
      </c>
      <c r="H48" s="16" t="s">
        <v>27</v>
      </c>
      <c r="I48" s="16"/>
      <c r="J48" s="17" t="s">
        <v>346</v>
      </c>
      <c r="K48" s="17" t="s">
        <v>268</v>
      </c>
      <c r="L48" s="18">
        <v>12</v>
      </c>
      <c r="M48" s="5" t="s">
        <v>265</v>
      </c>
      <c r="N48" s="18" t="s">
        <v>68</v>
      </c>
      <c r="O48" s="5" t="s">
        <v>265</v>
      </c>
    </row>
    <row r="49" spans="1:15" hidden="1" x14ac:dyDescent="0.25">
      <c r="A49" s="20">
        <v>48</v>
      </c>
      <c r="B49" s="15">
        <v>1108</v>
      </c>
      <c r="C49" s="13">
        <v>11</v>
      </c>
      <c r="D49" s="13">
        <v>8</v>
      </c>
      <c r="E49" s="12" t="s">
        <v>66</v>
      </c>
      <c r="F49" s="14" t="s">
        <v>19</v>
      </c>
      <c r="G49" s="16" t="s">
        <v>67</v>
      </c>
      <c r="H49" s="16" t="s">
        <v>20</v>
      </c>
      <c r="I49" s="16"/>
      <c r="J49" s="17" t="s">
        <v>346</v>
      </c>
      <c r="K49" s="17" t="s">
        <v>268</v>
      </c>
      <c r="L49" s="18">
        <v>14</v>
      </c>
      <c r="M49" s="5" t="s">
        <v>265</v>
      </c>
      <c r="N49" s="18" t="s">
        <v>68</v>
      </c>
      <c r="O49" s="5" t="s">
        <v>265</v>
      </c>
    </row>
    <row r="50" spans="1:15" hidden="1" x14ac:dyDescent="0.25">
      <c r="A50" s="20">
        <v>49</v>
      </c>
      <c r="B50" s="15">
        <v>1110</v>
      </c>
      <c r="C50" s="13">
        <v>11</v>
      </c>
      <c r="D50" s="13">
        <v>10</v>
      </c>
      <c r="E50" s="12" t="s">
        <v>66</v>
      </c>
      <c r="F50" s="14" t="s">
        <v>41</v>
      </c>
      <c r="G50" s="16" t="s">
        <v>67</v>
      </c>
      <c r="H50" s="16" t="s">
        <v>42</v>
      </c>
      <c r="I50" s="16"/>
      <c r="J50" s="17" t="s">
        <v>346</v>
      </c>
      <c r="K50" s="17" t="s">
        <v>268</v>
      </c>
      <c r="L50" s="18">
        <v>2</v>
      </c>
      <c r="M50" s="5" t="s">
        <v>265</v>
      </c>
      <c r="N50" s="18" t="s">
        <v>68</v>
      </c>
      <c r="O50" s="5" t="s">
        <v>265</v>
      </c>
    </row>
    <row r="51" spans="1:15" hidden="1" x14ac:dyDescent="0.25">
      <c r="A51" s="20">
        <v>50</v>
      </c>
      <c r="B51" s="15">
        <v>1113</v>
      </c>
      <c r="C51" s="13">
        <v>11</v>
      </c>
      <c r="D51" s="13">
        <v>13</v>
      </c>
      <c r="E51" s="12" t="s">
        <v>66</v>
      </c>
      <c r="F51" s="14" t="s">
        <v>43</v>
      </c>
      <c r="G51" s="16" t="s">
        <v>67</v>
      </c>
      <c r="H51" s="16" t="s">
        <v>44</v>
      </c>
      <c r="I51" s="16"/>
      <c r="J51" s="17" t="s">
        <v>346</v>
      </c>
      <c r="K51" s="17" t="s">
        <v>268</v>
      </c>
      <c r="L51" s="18">
        <v>4</v>
      </c>
      <c r="M51" s="5" t="s">
        <v>265</v>
      </c>
      <c r="N51" s="18" t="s">
        <v>68</v>
      </c>
      <c r="O51" s="5" t="s">
        <v>265</v>
      </c>
    </row>
    <row r="52" spans="1:15" hidden="1" x14ac:dyDescent="0.25">
      <c r="A52" s="20">
        <v>51</v>
      </c>
      <c r="B52" s="15">
        <v>1114</v>
      </c>
      <c r="C52" s="13">
        <v>11</v>
      </c>
      <c r="D52" s="13">
        <v>14</v>
      </c>
      <c r="E52" s="12" t="s">
        <v>66</v>
      </c>
      <c r="F52" s="14" t="s">
        <v>45</v>
      </c>
      <c r="G52" s="16" t="s">
        <v>67</v>
      </c>
      <c r="H52" s="16" t="s">
        <v>46</v>
      </c>
      <c r="I52" s="16"/>
      <c r="J52" s="17" t="s">
        <v>340</v>
      </c>
      <c r="K52" s="17" t="s">
        <v>268</v>
      </c>
      <c r="L52" s="18">
        <v>3</v>
      </c>
      <c r="M52" s="5" t="s">
        <v>265</v>
      </c>
      <c r="N52" s="18" t="s">
        <v>68</v>
      </c>
      <c r="O52" s="5" t="s">
        <v>265</v>
      </c>
    </row>
    <row r="53" spans="1:15" hidden="1" x14ac:dyDescent="0.25">
      <c r="A53" s="20">
        <v>52</v>
      </c>
      <c r="B53" s="15">
        <v>1115</v>
      </c>
      <c r="C53" s="13">
        <v>11</v>
      </c>
      <c r="D53" s="13">
        <v>15</v>
      </c>
      <c r="E53" s="12" t="s">
        <v>66</v>
      </c>
      <c r="F53" s="14" t="s">
        <v>47</v>
      </c>
      <c r="G53" s="16" t="s">
        <v>67</v>
      </c>
      <c r="H53" s="16" t="s">
        <v>48</v>
      </c>
      <c r="I53" s="16"/>
      <c r="J53" s="17" t="s">
        <v>346</v>
      </c>
      <c r="K53" s="17" t="s">
        <v>268</v>
      </c>
      <c r="L53" s="18">
        <v>5</v>
      </c>
      <c r="M53" s="5" t="s">
        <v>265</v>
      </c>
      <c r="N53" s="18" t="s">
        <v>68</v>
      </c>
      <c r="O53" s="5" t="s">
        <v>265</v>
      </c>
    </row>
    <row r="54" spans="1:15" hidden="1" x14ac:dyDescent="0.25">
      <c r="A54" s="20">
        <v>53</v>
      </c>
      <c r="B54" s="15">
        <v>1116</v>
      </c>
      <c r="C54" s="13">
        <v>11</v>
      </c>
      <c r="D54" s="13">
        <v>16</v>
      </c>
      <c r="E54" s="12" t="s">
        <v>66</v>
      </c>
      <c r="F54" s="14" t="s">
        <v>49</v>
      </c>
      <c r="G54" s="16" t="s">
        <v>67</v>
      </c>
      <c r="H54" s="16" t="s">
        <v>50</v>
      </c>
      <c r="I54" s="16"/>
      <c r="J54" s="17" t="s">
        <v>346</v>
      </c>
      <c r="K54" s="17" t="s">
        <v>268</v>
      </c>
      <c r="L54" s="18">
        <v>18</v>
      </c>
      <c r="M54" s="5" t="s">
        <v>265</v>
      </c>
      <c r="N54" s="18" t="s">
        <v>68</v>
      </c>
      <c r="O54" s="5" t="s">
        <v>265</v>
      </c>
    </row>
    <row r="55" spans="1:15" hidden="1" x14ac:dyDescent="0.25">
      <c r="A55" s="20">
        <v>54</v>
      </c>
      <c r="B55" s="15">
        <v>1117</v>
      </c>
      <c r="C55" s="13">
        <v>11</v>
      </c>
      <c r="D55" s="13">
        <v>17</v>
      </c>
      <c r="E55" s="12" t="s">
        <v>66</v>
      </c>
      <c r="F55" s="14" t="s">
        <v>51</v>
      </c>
      <c r="G55" s="16" t="s">
        <v>67</v>
      </c>
      <c r="H55" s="16" t="s">
        <v>52</v>
      </c>
      <c r="I55" s="16"/>
      <c r="J55" s="17" t="s">
        <v>346</v>
      </c>
      <c r="K55" s="17" t="s">
        <v>268</v>
      </c>
      <c r="L55" s="18">
        <v>17</v>
      </c>
      <c r="M55" s="5" t="s">
        <v>265</v>
      </c>
      <c r="N55" s="18" t="s">
        <v>68</v>
      </c>
      <c r="O55" s="5" t="s">
        <v>265</v>
      </c>
    </row>
    <row r="56" spans="1:15" hidden="1" x14ac:dyDescent="0.25">
      <c r="A56" s="20">
        <v>55</v>
      </c>
      <c r="B56" s="15">
        <v>1118</v>
      </c>
      <c r="C56" s="13">
        <v>11</v>
      </c>
      <c r="D56" s="13">
        <v>18</v>
      </c>
      <c r="E56" s="12" t="s">
        <v>66</v>
      </c>
      <c r="F56" s="14" t="s">
        <v>53</v>
      </c>
      <c r="G56" s="16" t="s">
        <v>67</v>
      </c>
      <c r="H56" s="16" t="s">
        <v>54</v>
      </c>
      <c r="I56" s="16"/>
      <c r="J56" s="17" t="s">
        <v>346</v>
      </c>
      <c r="K56" s="17" t="s">
        <v>268</v>
      </c>
      <c r="L56" s="18">
        <v>1</v>
      </c>
      <c r="M56" s="5" t="s">
        <v>265</v>
      </c>
      <c r="N56" s="18" t="s">
        <v>68</v>
      </c>
      <c r="O56" s="5" t="s">
        <v>265</v>
      </c>
    </row>
    <row r="57" spans="1:15" hidden="1" x14ac:dyDescent="0.25">
      <c r="A57" s="20">
        <v>56</v>
      </c>
      <c r="B57" s="15">
        <v>1121</v>
      </c>
      <c r="C57" s="13">
        <v>11</v>
      </c>
      <c r="D57" s="13">
        <v>21</v>
      </c>
      <c r="E57" s="12" t="s">
        <v>66</v>
      </c>
      <c r="F57" s="14" t="s">
        <v>57</v>
      </c>
      <c r="G57" s="16" t="s">
        <v>67</v>
      </c>
      <c r="H57" s="16" t="s">
        <v>58</v>
      </c>
      <c r="I57" s="16"/>
      <c r="J57" s="17" t="s">
        <v>346</v>
      </c>
      <c r="K57" s="17" t="s">
        <v>268</v>
      </c>
      <c r="L57" s="17">
        <v>22</v>
      </c>
      <c r="M57" s="5" t="s">
        <v>265</v>
      </c>
      <c r="N57" s="18" t="s">
        <v>68</v>
      </c>
      <c r="O57" s="5" t="s">
        <v>265</v>
      </c>
    </row>
    <row r="58" spans="1:15" hidden="1" x14ac:dyDescent="0.25">
      <c r="A58" s="20">
        <v>57</v>
      </c>
      <c r="B58" s="15">
        <v>1123</v>
      </c>
      <c r="C58" s="13">
        <v>11</v>
      </c>
      <c r="D58" s="13">
        <v>23</v>
      </c>
      <c r="E58" s="12" t="s">
        <v>66</v>
      </c>
      <c r="F58" s="14" t="s">
        <v>59</v>
      </c>
      <c r="G58" s="16" t="s">
        <v>67</v>
      </c>
      <c r="H58" s="16" t="s">
        <v>60</v>
      </c>
      <c r="I58" s="16"/>
      <c r="J58" s="17" t="s">
        <v>346</v>
      </c>
      <c r="K58" s="17" t="s">
        <v>268</v>
      </c>
      <c r="L58" s="17">
        <v>19</v>
      </c>
      <c r="M58" s="5" t="s">
        <v>265</v>
      </c>
      <c r="N58" s="18" t="s">
        <v>68</v>
      </c>
      <c r="O58" s="5" t="s">
        <v>265</v>
      </c>
    </row>
    <row r="59" spans="1:15" hidden="1" x14ac:dyDescent="0.25">
      <c r="A59" s="20">
        <v>58</v>
      </c>
      <c r="B59" s="15">
        <v>1203</v>
      </c>
      <c r="C59" s="13">
        <v>12</v>
      </c>
      <c r="D59" s="13">
        <v>3</v>
      </c>
      <c r="E59" s="12" t="s">
        <v>69</v>
      </c>
      <c r="F59" s="14" t="s">
        <v>13</v>
      </c>
      <c r="G59" s="16" t="s">
        <v>70</v>
      </c>
      <c r="H59" s="16" t="s">
        <v>15</v>
      </c>
      <c r="I59" s="16"/>
      <c r="J59" s="17" t="s">
        <v>346</v>
      </c>
      <c r="K59" s="17" t="s">
        <v>268</v>
      </c>
      <c r="L59" s="18">
        <v>6</v>
      </c>
      <c r="M59" s="5" t="s">
        <v>265</v>
      </c>
      <c r="N59" s="18" t="s">
        <v>71</v>
      </c>
      <c r="O59" s="5" t="s">
        <v>265</v>
      </c>
    </row>
    <row r="60" spans="1:15" x14ac:dyDescent="0.25">
      <c r="A60" s="20">
        <v>59</v>
      </c>
      <c r="B60" s="15">
        <v>1205</v>
      </c>
      <c r="C60" s="13">
        <v>12</v>
      </c>
      <c r="D60" s="13">
        <v>5</v>
      </c>
      <c r="E60" s="12" t="s">
        <v>69</v>
      </c>
      <c r="F60" s="14" t="s">
        <v>17</v>
      </c>
      <c r="G60" s="16" t="s">
        <v>70</v>
      </c>
      <c r="H60" s="16" t="s">
        <v>18</v>
      </c>
      <c r="I60" s="16"/>
      <c r="J60" s="17" t="s">
        <v>346</v>
      </c>
      <c r="K60" s="17" t="s">
        <v>268</v>
      </c>
      <c r="L60" s="18">
        <v>8</v>
      </c>
      <c r="M60" s="5" t="s">
        <v>265</v>
      </c>
      <c r="N60" s="18" t="s">
        <v>71</v>
      </c>
      <c r="O60" s="5" t="s">
        <v>265</v>
      </c>
    </row>
    <row r="61" spans="1:15" hidden="1" x14ac:dyDescent="0.25">
      <c r="A61" s="20">
        <v>60</v>
      </c>
      <c r="B61" s="15">
        <v>1206</v>
      </c>
      <c r="C61" s="13">
        <v>12</v>
      </c>
      <c r="D61" s="13">
        <v>6</v>
      </c>
      <c r="E61" s="12" t="s">
        <v>69</v>
      </c>
      <c r="F61" s="14" t="s">
        <v>32</v>
      </c>
      <c r="G61" s="16" t="s">
        <v>70</v>
      </c>
      <c r="H61" s="16" t="s">
        <v>33</v>
      </c>
      <c r="I61" s="16"/>
      <c r="J61" s="17" t="s">
        <v>346</v>
      </c>
      <c r="K61" s="17" t="s">
        <v>268</v>
      </c>
      <c r="L61" s="18">
        <v>10</v>
      </c>
      <c r="M61" s="5" t="s">
        <v>265</v>
      </c>
      <c r="N61" s="18" t="s">
        <v>71</v>
      </c>
      <c r="O61" s="5" t="s">
        <v>265</v>
      </c>
    </row>
    <row r="62" spans="1:15" hidden="1" x14ac:dyDescent="0.25">
      <c r="A62" s="20">
        <v>61</v>
      </c>
      <c r="B62" s="15">
        <v>1207</v>
      </c>
      <c r="C62" s="13">
        <v>12</v>
      </c>
      <c r="D62" s="13">
        <v>7</v>
      </c>
      <c r="E62" s="12" t="s">
        <v>69</v>
      </c>
      <c r="F62" s="14" t="s">
        <v>26</v>
      </c>
      <c r="G62" s="16" t="s">
        <v>70</v>
      </c>
      <c r="H62" s="16" t="s">
        <v>27</v>
      </c>
      <c r="I62" s="16"/>
      <c r="J62" s="17" t="s">
        <v>346</v>
      </c>
      <c r="K62" s="17" t="s">
        <v>268</v>
      </c>
      <c r="L62" s="18">
        <v>12</v>
      </c>
      <c r="M62" s="5" t="s">
        <v>265</v>
      </c>
      <c r="N62" s="18" t="s">
        <v>71</v>
      </c>
      <c r="O62" s="5" t="s">
        <v>265</v>
      </c>
    </row>
    <row r="63" spans="1:15" hidden="1" x14ac:dyDescent="0.25">
      <c r="A63" s="20">
        <v>62</v>
      </c>
      <c r="B63" s="15">
        <v>1208</v>
      </c>
      <c r="C63" s="13">
        <v>12</v>
      </c>
      <c r="D63" s="13">
        <v>8</v>
      </c>
      <c r="E63" s="12" t="s">
        <v>69</v>
      </c>
      <c r="F63" s="14" t="s">
        <v>19</v>
      </c>
      <c r="G63" s="16" t="s">
        <v>70</v>
      </c>
      <c r="H63" s="16" t="s">
        <v>20</v>
      </c>
      <c r="I63" s="16"/>
      <c r="J63" s="17" t="s">
        <v>346</v>
      </c>
      <c r="K63" s="17" t="s">
        <v>268</v>
      </c>
      <c r="L63" s="18">
        <v>14</v>
      </c>
      <c r="M63" s="5" t="s">
        <v>265</v>
      </c>
      <c r="N63" s="18" t="s">
        <v>71</v>
      </c>
      <c r="O63" s="5" t="s">
        <v>265</v>
      </c>
    </row>
    <row r="64" spans="1:15" hidden="1" x14ac:dyDescent="0.25">
      <c r="A64" s="20">
        <v>63</v>
      </c>
      <c r="B64" s="15">
        <v>1210</v>
      </c>
      <c r="C64" s="13">
        <v>12</v>
      </c>
      <c r="D64" s="13">
        <v>10</v>
      </c>
      <c r="E64" s="12" t="s">
        <v>69</v>
      </c>
      <c r="F64" s="14" t="s">
        <v>41</v>
      </c>
      <c r="G64" s="16" t="s">
        <v>70</v>
      </c>
      <c r="H64" s="16" t="s">
        <v>42</v>
      </c>
      <c r="I64" s="16"/>
      <c r="J64" s="17" t="s">
        <v>346</v>
      </c>
      <c r="K64" s="17" t="s">
        <v>268</v>
      </c>
      <c r="L64" s="18">
        <v>2</v>
      </c>
      <c r="M64" s="5" t="s">
        <v>265</v>
      </c>
      <c r="N64" s="18" t="s">
        <v>71</v>
      </c>
      <c r="O64" s="5" t="s">
        <v>265</v>
      </c>
    </row>
    <row r="65" spans="1:15" hidden="1" x14ac:dyDescent="0.25">
      <c r="A65" s="20">
        <v>64</v>
      </c>
      <c r="B65" s="15">
        <v>1213</v>
      </c>
      <c r="C65" s="13">
        <v>12</v>
      </c>
      <c r="D65" s="13">
        <v>13</v>
      </c>
      <c r="E65" s="12" t="s">
        <v>69</v>
      </c>
      <c r="F65" s="14" t="s">
        <v>43</v>
      </c>
      <c r="G65" s="16" t="s">
        <v>70</v>
      </c>
      <c r="H65" s="16" t="s">
        <v>44</v>
      </c>
      <c r="I65" s="16"/>
      <c r="J65" s="17" t="s">
        <v>346</v>
      </c>
      <c r="K65" s="17" t="s">
        <v>268</v>
      </c>
      <c r="L65" s="18">
        <v>4</v>
      </c>
      <c r="M65" s="5" t="s">
        <v>265</v>
      </c>
      <c r="N65" s="18" t="s">
        <v>71</v>
      </c>
      <c r="O65" s="5" t="s">
        <v>265</v>
      </c>
    </row>
    <row r="66" spans="1:15" hidden="1" x14ac:dyDescent="0.25">
      <c r="A66" s="20">
        <v>65</v>
      </c>
      <c r="B66" s="15">
        <v>1214</v>
      </c>
      <c r="C66" s="13">
        <v>12</v>
      </c>
      <c r="D66" s="13">
        <v>14</v>
      </c>
      <c r="E66" s="12" t="s">
        <v>69</v>
      </c>
      <c r="F66" s="14" t="s">
        <v>45</v>
      </c>
      <c r="G66" s="16" t="s">
        <v>70</v>
      </c>
      <c r="H66" s="16" t="s">
        <v>46</v>
      </c>
      <c r="I66" s="16"/>
      <c r="J66" s="17" t="s">
        <v>346</v>
      </c>
      <c r="K66" s="17" t="s">
        <v>268</v>
      </c>
      <c r="L66" s="18">
        <v>3</v>
      </c>
      <c r="M66" s="5" t="s">
        <v>265</v>
      </c>
      <c r="N66" s="18" t="s">
        <v>71</v>
      </c>
      <c r="O66" s="5" t="s">
        <v>265</v>
      </c>
    </row>
    <row r="67" spans="1:15" hidden="1" x14ac:dyDescent="0.25">
      <c r="A67" s="20">
        <v>66</v>
      </c>
      <c r="B67" s="15">
        <v>1215</v>
      </c>
      <c r="C67" s="13">
        <v>12</v>
      </c>
      <c r="D67" s="13">
        <v>15</v>
      </c>
      <c r="E67" s="12" t="s">
        <v>69</v>
      </c>
      <c r="F67" s="14" t="s">
        <v>47</v>
      </c>
      <c r="G67" s="16" t="s">
        <v>70</v>
      </c>
      <c r="H67" s="16" t="s">
        <v>48</v>
      </c>
      <c r="I67" s="16"/>
      <c r="J67" s="17" t="s">
        <v>346</v>
      </c>
      <c r="K67" s="17" t="s">
        <v>268</v>
      </c>
      <c r="L67" s="18">
        <v>5</v>
      </c>
      <c r="M67" s="5" t="s">
        <v>265</v>
      </c>
      <c r="N67" s="18" t="s">
        <v>71</v>
      </c>
      <c r="O67" s="5" t="s">
        <v>265</v>
      </c>
    </row>
    <row r="68" spans="1:15" hidden="1" x14ac:dyDescent="0.25">
      <c r="A68" s="20">
        <v>67</v>
      </c>
      <c r="B68" s="15">
        <v>1216</v>
      </c>
      <c r="C68" s="13">
        <v>12</v>
      </c>
      <c r="D68" s="13">
        <v>16</v>
      </c>
      <c r="E68" s="12" t="s">
        <v>69</v>
      </c>
      <c r="F68" s="14" t="s">
        <v>49</v>
      </c>
      <c r="G68" s="16" t="s">
        <v>70</v>
      </c>
      <c r="H68" s="16" t="s">
        <v>50</v>
      </c>
      <c r="I68" s="16"/>
      <c r="J68" s="17" t="s">
        <v>346</v>
      </c>
      <c r="K68" s="17" t="s">
        <v>268</v>
      </c>
      <c r="L68" s="18">
        <v>18</v>
      </c>
      <c r="M68" s="5" t="s">
        <v>265</v>
      </c>
      <c r="N68" s="18" t="s">
        <v>71</v>
      </c>
      <c r="O68" s="5" t="s">
        <v>265</v>
      </c>
    </row>
    <row r="69" spans="1:15" hidden="1" x14ac:dyDescent="0.25">
      <c r="A69" s="20">
        <v>68</v>
      </c>
      <c r="B69" s="15">
        <v>1217</v>
      </c>
      <c r="C69" s="13">
        <v>12</v>
      </c>
      <c r="D69" s="13">
        <v>17</v>
      </c>
      <c r="E69" s="12" t="s">
        <v>69</v>
      </c>
      <c r="F69" s="14" t="s">
        <v>51</v>
      </c>
      <c r="G69" s="16" t="s">
        <v>70</v>
      </c>
      <c r="H69" s="16" t="s">
        <v>52</v>
      </c>
      <c r="I69" s="16"/>
      <c r="J69" s="17" t="s">
        <v>346</v>
      </c>
      <c r="K69" s="17" t="s">
        <v>268</v>
      </c>
      <c r="L69" s="18">
        <v>17</v>
      </c>
      <c r="M69" s="5" t="s">
        <v>265</v>
      </c>
      <c r="N69" s="18" t="s">
        <v>71</v>
      </c>
      <c r="O69" s="5" t="s">
        <v>265</v>
      </c>
    </row>
    <row r="70" spans="1:15" hidden="1" x14ac:dyDescent="0.25">
      <c r="A70" s="20">
        <v>69</v>
      </c>
      <c r="B70" s="15">
        <v>1221</v>
      </c>
      <c r="C70" s="13">
        <v>12</v>
      </c>
      <c r="D70" s="13">
        <v>21</v>
      </c>
      <c r="E70" s="12" t="s">
        <v>69</v>
      </c>
      <c r="F70" s="14" t="s">
        <v>57</v>
      </c>
      <c r="G70" s="16" t="s">
        <v>70</v>
      </c>
      <c r="H70" s="16" t="s">
        <v>58</v>
      </c>
      <c r="I70" s="16"/>
      <c r="J70" s="17" t="s">
        <v>346</v>
      </c>
      <c r="K70" s="17" t="s">
        <v>268</v>
      </c>
      <c r="L70" s="17">
        <v>22</v>
      </c>
      <c r="M70" s="5" t="s">
        <v>265</v>
      </c>
      <c r="N70" s="18" t="s">
        <v>71</v>
      </c>
      <c r="O70" s="5" t="s">
        <v>265</v>
      </c>
    </row>
    <row r="71" spans="1:15" hidden="1" x14ac:dyDescent="0.25">
      <c r="A71" s="20">
        <v>70</v>
      </c>
      <c r="B71" s="15">
        <v>1223</v>
      </c>
      <c r="C71" s="13">
        <v>12</v>
      </c>
      <c r="D71" s="13">
        <v>23</v>
      </c>
      <c r="E71" s="12" t="s">
        <v>69</v>
      </c>
      <c r="F71" s="14" t="s">
        <v>59</v>
      </c>
      <c r="G71" s="16" t="s">
        <v>70</v>
      </c>
      <c r="H71" s="16" t="s">
        <v>60</v>
      </c>
      <c r="I71" s="16"/>
      <c r="J71" s="17" t="s">
        <v>346</v>
      </c>
      <c r="K71" s="17" t="s">
        <v>268</v>
      </c>
      <c r="L71" s="17">
        <v>19</v>
      </c>
      <c r="M71" s="5" t="s">
        <v>265</v>
      </c>
      <c r="N71" s="18" t="s">
        <v>71</v>
      </c>
      <c r="O71" s="5" t="s">
        <v>265</v>
      </c>
    </row>
    <row r="72" spans="1:15" s="11" customFormat="1" ht="13.7" hidden="1" customHeight="1" x14ac:dyDescent="0.25">
      <c r="A72" s="20">
        <v>71</v>
      </c>
      <c r="B72" s="15">
        <v>1318</v>
      </c>
      <c r="C72" s="13">
        <v>13</v>
      </c>
      <c r="D72" s="13">
        <v>18</v>
      </c>
      <c r="E72" s="12" t="s">
        <v>72</v>
      </c>
      <c r="F72" s="14" t="s">
        <v>53</v>
      </c>
      <c r="G72" s="16" t="s">
        <v>73</v>
      </c>
      <c r="H72" s="16" t="s">
        <v>54</v>
      </c>
      <c r="I72" s="16"/>
      <c r="J72" s="17" t="s">
        <v>346</v>
      </c>
      <c r="K72" s="17" t="s">
        <v>268</v>
      </c>
      <c r="L72" s="17" t="s">
        <v>74</v>
      </c>
      <c r="M72" s="5" t="s">
        <v>265</v>
      </c>
      <c r="N72" s="6" t="s">
        <v>265</v>
      </c>
      <c r="O72" s="5" t="s">
        <v>265</v>
      </c>
    </row>
    <row r="73" spans="1:15" hidden="1" x14ac:dyDescent="0.25">
      <c r="A73" s="20">
        <v>72</v>
      </c>
      <c r="B73" s="21">
        <f t="shared" ref="B73:B104" si="0">D73+100*C73</f>
        <v>1503</v>
      </c>
      <c r="C73" s="21">
        <v>15</v>
      </c>
      <c r="D73" s="13">
        <v>3</v>
      </c>
      <c r="E73" s="22" t="s">
        <v>75</v>
      </c>
      <c r="F73" s="23" t="s">
        <v>13</v>
      </c>
      <c r="G73" s="24" t="s">
        <v>76</v>
      </c>
      <c r="H73" s="24" t="s">
        <v>15</v>
      </c>
      <c r="I73" s="24"/>
      <c r="J73" s="25" t="s">
        <v>341</v>
      </c>
      <c r="K73" s="25" t="s">
        <v>268</v>
      </c>
      <c r="L73" s="26">
        <v>6</v>
      </c>
      <c r="M73" s="5" t="s">
        <v>265</v>
      </c>
      <c r="N73" s="6" t="s">
        <v>265</v>
      </c>
      <c r="O73" s="5" t="s">
        <v>265</v>
      </c>
    </row>
    <row r="74" spans="1:15" x14ac:dyDescent="0.25">
      <c r="A74" s="20">
        <v>73</v>
      </c>
      <c r="B74" s="21">
        <f t="shared" si="0"/>
        <v>1505</v>
      </c>
      <c r="C74" s="21">
        <v>15</v>
      </c>
      <c r="D74" s="13">
        <v>5</v>
      </c>
      <c r="E74" s="22" t="s">
        <v>75</v>
      </c>
      <c r="F74" s="23" t="s">
        <v>17</v>
      </c>
      <c r="G74" s="24" t="s">
        <v>76</v>
      </c>
      <c r="H74" s="24" t="s">
        <v>18</v>
      </c>
      <c r="I74" s="24"/>
      <c r="J74" s="25" t="s">
        <v>341</v>
      </c>
      <c r="K74" s="25" t="s">
        <v>268</v>
      </c>
      <c r="L74" s="26">
        <v>8</v>
      </c>
      <c r="M74" s="5" t="s">
        <v>265</v>
      </c>
      <c r="N74" s="6" t="s">
        <v>265</v>
      </c>
      <c r="O74" s="5" t="s">
        <v>265</v>
      </c>
    </row>
    <row r="75" spans="1:15" hidden="1" x14ac:dyDescent="0.25">
      <c r="A75" s="20">
        <v>74</v>
      </c>
      <c r="B75" s="21">
        <f t="shared" si="0"/>
        <v>1506</v>
      </c>
      <c r="C75" s="21">
        <v>15</v>
      </c>
      <c r="D75" s="13">
        <v>6</v>
      </c>
      <c r="E75" s="22" t="s">
        <v>75</v>
      </c>
      <c r="F75" s="23" t="s">
        <v>32</v>
      </c>
      <c r="G75" s="24" t="s">
        <v>76</v>
      </c>
      <c r="H75" s="24" t="s">
        <v>33</v>
      </c>
      <c r="I75" s="24"/>
      <c r="J75" s="25" t="s">
        <v>341</v>
      </c>
      <c r="K75" s="25" t="s">
        <v>268</v>
      </c>
      <c r="L75" s="26">
        <v>10</v>
      </c>
      <c r="M75" s="5" t="s">
        <v>265</v>
      </c>
      <c r="N75" s="6" t="s">
        <v>265</v>
      </c>
      <c r="O75" s="5" t="s">
        <v>265</v>
      </c>
    </row>
    <row r="76" spans="1:15" hidden="1" x14ac:dyDescent="0.25">
      <c r="A76" s="20">
        <v>75</v>
      </c>
      <c r="B76" s="21">
        <f t="shared" si="0"/>
        <v>1507</v>
      </c>
      <c r="C76" s="21">
        <v>15</v>
      </c>
      <c r="D76" s="13">
        <v>7</v>
      </c>
      <c r="E76" s="22" t="s">
        <v>75</v>
      </c>
      <c r="F76" s="23" t="s">
        <v>26</v>
      </c>
      <c r="G76" s="24" t="s">
        <v>76</v>
      </c>
      <c r="H76" s="24" t="s">
        <v>27</v>
      </c>
      <c r="I76" s="24"/>
      <c r="J76" s="25" t="s">
        <v>341</v>
      </c>
      <c r="K76" s="25" t="s">
        <v>268</v>
      </c>
      <c r="L76" s="26">
        <v>12</v>
      </c>
      <c r="M76" s="5" t="s">
        <v>265</v>
      </c>
      <c r="N76" s="6" t="s">
        <v>265</v>
      </c>
      <c r="O76" s="5" t="s">
        <v>265</v>
      </c>
    </row>
    <row r="77" spans="1:15" hidden="1" x14ac:dyDescent="0.25">
      <c r="A77" s="20">
        <v>76</v>
      </c>
      <c r="B77" s="21">
        <f t="shared" si="0"/>
        <v>1508</v>
      </c>
      <c r="C77" s="21">
        <v>15</v>
      </c>
      <c r="D77" s="13">
        <v>8</v>
      </c>
      <c r="E77" s="22" t="s">
        <v>75</v>
      </c>
      <c r="F77" s="23" t="s">
        <v>19</v>
      </c>
      <c r="G77" s="24" t="s">
        <v>76</v>
      </c>
      <c r="H77" s="24" t="s">
        <v>20</v>
      </c>
      <c r="I77" s="24"/>
      <c r="J77" s="25" t="s">
        <v>341</v>
      </c>
      <c r="K77" s="25" t="s">
        <v>268</v>
      </c>
      <c r="L77" s="26">
        <v>14</v>
      </c>
      <c r="M77" s="5" t="s">
        <v>265</v>
      </c>
      <c r="N77" s="6" t="s">
        <v>265</v>
      </c>
      <c r="O77" s="5" t="s">
        <v>265</v>
      </c>
    </row>
    <row r="78" spans="1:15" hidden="1" x14ac:dyDescent="0.25">
      <c r="A78" s="20">
        <v>77</v>
      </c>
      <c r="B78" s="21">
        <f t="shared" si="0"/>
        <v>1510</v>
      </c>
      <c r="C78" s="21">
        <v>15</v>
      </c>
      <c r="D78" s="13">
        <v>10</v>
      </c>
      <c r="E78" s="22" t="s">
        <v>75</v>
      </c>
      <c r="F78" s="23" t="s">
        <v>41</v>
      </c>
      <c r="G78" s="24" t="s">
        <v>76</v>
      </c>
      <c r="H78" s="24" t="s">
        <v>42</v>
      </c>
      <c r="I78" s="24"/>
      <c r="J78" s="25" t="s">
        <v>341</v>
      </c>
      <c r="K78" s="25" t="s">
        <v>268</v>
      </c>
      <c r="L78" s="26">
        <v>2</v>
      </c>
      <c r="M78" s="5" t="s">
        <v>265</v>
      </c>
      <c r="N78" s="6" t="s">
        <v>265</v>
      </c>
      <c r="O78" s="5" t="s">
        <v>265</v>
      </c>
    </row>
    <row r="79" spans="1:15" hidden="1" x14ac:dyDescent="0.25">
      <c r="A79" s="20">
        <v>78</v>
      </c>
      <c r="B79" s="21">
        <f t="shared" si="0"/>
        <v>1511</v>
      </c>
      <c r="C79" s="21">
        <v>15</v>
      </c>
      <c r="D79" s="13">
        <v>11</v>
      </c>
      <c r="E79" s="22" t="s">
        <v>75</v>
      </c>
      <c r="F79" s="23" t="s">
        <v>64</v>
      </c>
      <c r="G79" s="24" t="s">
        <v>76</v>
      </c>
      <c r="H79" s="24" t="s">
        <v>65</v>
      </c>
      <c r="I79" s="24"/>
      <c r="J79" s="25" t="s">
        <v>341</v>
      </c>
      <c r="K79" s="25" t="s">
        <v>268</v>
      </c>
      <c r="L79" s="26">
        <v>16</v>
      </c>
      <c r="M79" s="5" t="s">
        <v>265</v>
      </c>
      <c r="N79" s="6" t="s">
        <v>265</v>
      </c>
      <c r="O79" s="5" t="s">
        <v>265</v>
      </c>
    </row>
    <row r="80" spans="1:15" hidden="1" x14ac:dyDescent="0.25">
      <c r="A80" s="20">
        <v>79</v>
      </c>
      <c r="B80" s="21">
        <f t="shared" si="0"/>
        <v>1513</v>
      </c>
      <c r="C80" s="21">
        <v>15</v>
      </c>
      <c r="D80" s="13">
        <v>13</v>
      </c>
      <c r="E80" s="22" t="s">
        <v>75</v>
      </c>
      <c r="F80" s="23" t="s">
        <v>43</v>
      </c>
      <c r="G80" s="24" t="s">
        <v>76</v>
      </c>
      <c r="H80" s="24" t="s">
        <v>44</v>
      </c>
      <c r="I80" s="24"/>
      <c r="J80" s="25" t="s">
        <v>341</v>
      </c>
      <c r="K80" s="25" t="s">
        <v>268</v>
      </c>
      <c r="L80" s="26">
        <v>4</v>
      </c>
      <c r="M80" s="5" t="s">
        <v>265</v>
      </c>
      <c r="N80" s="6" t="s">
        <v>265</v>
      </c>
      <c r="O80" s="5" t="s">
        <v>265</v>
      </c>
    </row>
    <row r="81" spans="1:15" hidden="1" x14ac:dyDescent="0.25">
      <c r="A81" s="20">
        <v>80</v>
      </c>
      <c r="B81" s="21">
        <f t="shared" si="0"/>
        <v>1514</v>
      </c>
      <c r="C81" s="21">
        <v>15</v>
      </c>
      <c r="D81" s="13">
        <v>14</v>
      </c>
      <c r="E81" s="22" t="s">
        <v>75</v>
      </c>
      <c r="F81" s="23" t="s">
        <v>45</v>
      </c>
      <c r="G81" s="24" t="s">
        <v>76</v>
      </c>
      <c r="H81" s="24" t="s">
        <v>46</v>
      </c>
      <c r="I81" s="24"/>
      <c r="J81" s="25" t="s">
        <v>333</v>
      </c>
      <c r="K81" s="25" t="s">
        <v>268</v>
      </c>
      <c r="L81" s="26">
        <v>3</v>
      </c>
      <c r="M81" s="5" t="s">
        <v>265</v>
      </c>
      <c r="N81" s="6" t="s">
        <v>265</v>
      </c>
      <c r="O81" s="5" t="s">
        <v>265</v>
      </c>
    </row>
    <row r="82" spans="1:15" hidden="1" x14ac:dyDescent="0.25">
      <c r="A82" s="20">
        <v>81</v>
      </c>
      <c r="B82" s="21">
        <f t="shared" si="0"/>
        <v>1515</v>
      </c>
      <c r="C82" s="21">
        <v>15</v>
      </c>
      <c r="D82" s="13">
        <v>15</v>
      </c>
      <c r="E82" s="22" t="s">
        <v>75</v>
      </c>
      <c r="F82" s="23" t="s">
        <v>47</v>
      </c>
      <c r="G82" s="24" t="s">
        <v>76</v>
      </c>
      <c r="H82" s="24" t="s">
        <v>48</v>
      </c>
      <c r="I82" s="24"/>
      <c r="J82" s="25" t="s">
        <v>341</v>
      </c>
      <c r="K82" s="25" t="s">
        <v>268</v>
      </c>
      <c r="L82" s="26">
        <v>5</v>
      </c>
      <c r="M82" s="5" t="s">
        <v>265</v>
      </c>
      <c r="N82" s="6" t="s">
        <v>265</v>
      </c>
      <c r="O82" s="5" t="s">
        <v>265</v>
      </c>
    </row>
    <row r="83" spans="1:15" hidden="1" x14ac:dyDescent="0.25">
      <c r="A83" s="20">
        <v>82</v>
      </c>
      <c r="B83" s="21">
        <f t="shared" si="0"/>
        <v>1516</v>
      </c>
      <c r="C83" s="21">
        <v>15</v>
      </c>
      <c r="D83" s="13">
        <v>16</v>
      </c>
      <c r="E83" s="22" t="s">
        <v>75</v>
      </c>
      <c r="F83" s="23" t="s">
        <v>49</v>
      </c>
      <c r="G83" s="24" t="s">
        <v>76</v>
      </c>
      <c r="H83" s="24" t="s">
        <v>50</v>
      </c>
      <c r="I83" s="24"/>
      <c r="J83" s="25" t="s">
        <v>341</v>
      </c>
      <c r="K83" s="25" t="s">
        <v>268</v>
      </c>
      <c r="L83" s="26">
        <v>18</v>
      </c>
      <c r="M83" s="5" t="s">
        <v>265</v>
      </c>
      <c r="N83" s="6" t="s">
        <v>265</v>
      </c>
      <c r="O83" s="5" t="s">
        <v>265</v>
      </c>
    </row>
    <row r="84" spans="1:15" hidden="1" x14ac:dyDescent="0.25">
      <c r="A84" s="20">
        <v>83</v>
      </c>
      <c r="B84" s="21">
        <f t="shared" si="0"/>
        <v>1517</v>
      </c>
      <c r="C84" s="21">
        <v>15</v>
      </c>
      <c r="D84" s="13">
        <v>17</v>
      </c>
      <c r="E84" s="22" t="s">
        <v>75</v>
      </c>
      <c r="F84" s="23" t="s">
        <v>51</v>
      </c>
      <c r="G84" s="24" t="s">
        <v>76</v>
      </c>
      <c r="H84" s="24" t="s">
        <v>52</v>
      </c>
      <c r="I84" s="24"/>
      <c r="J84" s="25" t="s">
        <v>341</v>
      </c>
      <c r="K84" s="25" t="s">
        <v>268</v>
      </c>
      <c r="L84" s="26">
        <v>17</v>
      </c>
      <c r="M84" s="5" t="s">
        <v>265</v>
      </c>
      <c r="N84" s="6" t="s">
        <v>265</v>
      </c>
      <c r="O84" s="5" t="s">
        <v>265</v>
      </c>
    </row>
    <row r="85" spans="1:15" hidden="1" x14ac:dyDescent="0.25">
      <c r="A85" s="20">
        <v>84</v>
      </c>
      <c r="B85" s="21">
        <f t="shared" si="0"/>
        <v>1518</v>
      </c>
      <c r="C85" s="21">
        <v>15</v>
      </c>
      <c r="D85" s="13">
        <v>18</v>
      </c>
      <c r="E85" s="22" t="s">
        <v>75</v>
      </c>
      <c r="F85" s="23" t="s">
        <v>53</v>
      </c>
      <c r="G85" s="24" t="s">
        <v>76</v>
      </c>
      <c r="H85" s="24" t="s">
        <v>54</v>
      </c>
      <c r="I85" s="24"/>
      <c r="J85" s="25" t="s">
        <v>341</v>
      </c>
      <c r="K85" s="25" t="s">
        <v>268</v>
      </c>
      <c r="L85" s="26">
        <v>1</v>
      </c>
      <c r="M85" s="5" t="s">
        <v>265</v>
      </c>
      <c r="N85" s="6" t="s">
        <v>265</v>
      </c>
      <c r="O85" s="5" t="s">
        <v>265</v>
      </c>
    </row>
    <row r="86" spans="1:15" hidden="1" x14ac:dyDescent="0.25">
      <c r="A86" s="20">
        <v>85</v>
      </c>
      <c r="B86" s="21">
        <f t="shared" si="0"/>
        <v>1521</v>
      </c>
      <c r="C86" s="21">
        <v>15</v>
      </c>
      <c r="D86" s="13">
        <v>21</v>
      </c>
      <c r="E86" s="22" t="s">
        <v>75</v>
      </c>
      <c r="F86" s="23" t="s">
        <v>57</v>
      </c>
      <c r="G86" s="24" t="s">
        <v>76</v>
      </c>
      <c r="H86" s="24" t="s">
        <v>58</v>
      </c>
      <c r="I86" s="24"/>
      <c r="J86" s="25" t="s">
        <v>341</v>
      </c>
      <c r="K86" s="25" t="s">
        <v>268</v>
      </c>
      <c r="L86" s="26">
        <v>22</v>
      </c>
      <c r="M86" s="5" t="s">
        <v>265</v>
      </c>
      <c r="N86" s="6" t="s">
        <v>265</v>
      </c>
      <c r="O86" s="5" t="s">
        <v>265</v>
      </c>
    </row>
    <row r="87" spans="1:15" hidden="1" x14ac:dyDescent="0.25">
      <c r="A87" s="20">
        <v>86</v>
      </c>
      <c r="B87" s="21">
        <f t="shared" si="0"/>
        <v>1523</v>
      </c>
      <c r="C87" s="21">
        <v>15</v>
      </c>
      <c r="D87" s="13">
        <v>23</v>
      </c>
      <c r="E87" s="22" t="s">
        <v>75</v>
      </c>
      <c r="F87" s="23" t="s">
        <v>59</v>
      </c>
      <c r="G87" s="24" t="s">
        <v>76</v>
      </c>
      <c r="H87" s="24" t="s">
        <v>60</v>
      </c>
      <c r="I87" s="24"/>
      <c r="J87" s="25" t="s">
        <v>341</v>
      </c>
      <c r="K87" s="25" t="s">
        <v>268</v>
      </c>
      <c r="L87" s="26">
        <v>19</v>
      </c>
      <c r="M87" s="5" t="s">
        <v>265</v>
      </c>
      <c r="N87" s="6" t="s">
        <v>265</v>
      </c>
      <c r="O87" s="5" t="s">
        <v>265</v>
      </c>
    </row>
    <row r="88" spans="1:15" hidden="1" x14ac:dyDescent="0.25">
      <c r="A88" s="20">
        <v>87</v>
      </c>
      <c r="B88" s="21">
        <f t="shared" si="0"/>
        <v>1603</v>
      </c>
      <c r="C88" s="21">
        <v>16</v>
      </c>
      <c r="D88" s="13">
        <v>3</v>
      </c>
      <c r="E88" s="22" t="s">
        <v>77</v>
      </c>
      <c r="F88" s="23" t="s">
        <v>13</v>
      </c>
      <c r="G88" s="24" t="s">
        <v>78</v>
      </c>
      <c r="H88" s="24" t="s">
        <v>15</v>
      </c>
      <c r="I88" s="24"/>
      <c r="J88" s="25" t="s">
        <v>342</v>
      </c>
      <c r="K88" s="25" t="s">
        <v>268</v>
      </c>
      <c r="L88" s="26">
        <v>6</v>
      </c>
      <c r="M88" s="5" t="s">
        <v>265</v>
      </c>
      <c r="N88" s="6" t="s">
        <v>265</v>
      </c>
      <c r="O88" s="5" t="s">
        <v>265</v>
      </c>
    </row>
    <row r="89" spans="1:15" x14ac:dyDescent="0.25">
      <c r="A89" s="20">
        <v>88</v>
      </c>
      <c r="B89" s="21">
        <f t="shared" si="0"/>
        <v>1605</v>
      </c>
      <c r="C89" s="21">
        <v>16</v>
      </c>
      <c r="D89" s="13">
        <v>5</v>
      </c>
      <c r="E89" s="22" t="s">
        <v>77</v>
      </c>
      <c r="F89" s="23" t="s">
        <v>17</v>
      </c>
      <c r="G89" s="24" t="s">
        <v>78</v>
      </c>
      <c r="H89" s="24" t="s">
        <v>18</v>
      </c>
      <c r="I89" s="24"/>
      <c r="J89" s="25" t="s">
        <v>342</v>
      </c>
      <c r="K89" s="25" t="s">
        <v>268</v>
      </c>
      <c r="L89" s="26">
        <v>8</v>
      </c>
      <c r="M89" s="5" t="s">
        <v>265</v>
      </c>
      <c r="N89" s="6" t="s">
        <v>265</v>
      </c>
      <c r="O89" s="5" t="s">
        <v>265</v>
      </c>
    </row>
    <row r="90" spans="1:15" hidden="1" x14ac:dyDescent="0.25">
      <c r="A90" s="20">
        <v>89</v>
      </c>
      <c r="B90" s="21">
        <f t="shared" si="0"/>
        <v>1606</v>
      </c>
      <c r="C90" s="21">
        <v>16</v>
      </c>
      <c r="D90" s="13">
        <v>6</v>
      </c>
      <c r="E90" s="22" t="s">
        <v>77</v>
      </c>
      <c r="F90" s="23" t="s">
        <v>32</v>
      </c>
      <c r="G90" s="24" t="s">
        <v>78</v>
      </c>
      <c r="H90" s="24" t="s">
        <v>33</v>
      </c>
      <c r="I90" s="24"/>
      <c r="J90" s="25" t="s">
        <v>342</v>
      </c>
      <c r="K90" s="25" t="s">
        <v>268</v>
      </c>
      <c r="L90" s="26">
        <v>10</v>
      </c>
      <c r="M90" s="5" t="s">
        <v>265</v>
      </c>
      <c r="N90" s="6" t="s">
        <v>265</v>
      </c>
      <c r="O90" s="5" t="s">
        <v>265</v>
      </c>
    </row>
    <row r="91" spans="1:15" hidden="1" x14ac:dyDescent="0.25">
      <c r="A91" s="20">
        <v>90</v>
      </c>
      <c r="B91" s="21">
        <f t="shared" si="0"/>
        <v>1607</v>
      </c>
      <c r="C91" s="21">
        <v>16</v>
      </c>
      <c r="D91" s="13">
        <v>7</v>
      </c>
      <c r="E91" s="22" t="s">
        <v>77</v>
      </c>
      <c r="F91" s="23" t="s">
        <v>26</v>
      </c>
      <c r="G91" s="24" t="s">
        <v>78</v>
      </c>
      <c r="H91" s="24" t="s">
        <v>27</v>
      </c>
      <c r="I91" s="24"/>
      <c r="J91" s="25" t="s">
        <v>342</v>
      </c>
      <c r="K91" s="25" t="s">
        <v>268</v>
      </c>
      <c r="L91" s="26">
        <v>12</v>
      </c>
      <c r="M91" s="5" t="s">
        <v>265</v>
      </c>
      <c r="N91" s="6" t="s">
        <v>265</v>
      </c>
      <c r="O91" s="5" t="s">
        <v>265</v>
      </c>
    </row>
    <row r="92" spans="1:15" hidden="1" x14ac:dyDescent="0.25">
      <c r="A92" s="20">
        <v>91</v>
      </c>
      <c r="B92" s="21">
        <f t="shared" si="0"/>
        <v>1608</v>
      </c>
      <c r="C92" s="21">
        <v>16</v>
      </c>
      <c r="D92" s="13">
        <v>8</v>
      </c>
      <c r="E92" s="22" t="s">
        <v>77</v>
      </c>
      <c r="F92" s="23" t="s">
        <v>19</v>
      </c>
      <c r="G92" s="24" t="s">
        <v>78</v>
      </c>
      <c r="H92" s="24" t="s">
        <v>20</v>
      </c>
      <c r="I92" s="24"/>
      <c r="J92" s="25" t="s">
        <v>342</v>
      </c>
      <c r="K92" s="25" t="s">
        <v>268</v>
      </c>
      <c r="L92" s="26">
        <v>14</v>
      </c>
      <c r="M92" s="5" t="s">
        <v>265</v>
      </c>
      <c r="N92" s="6" t="s">
        <v>265</v>
      </c>
      <c r="O92" s="5" t="s">
        <v>265</v>
      </c>
    </row>
    <row r="93" spans="1:15" hidden="1" x14ac:dyDescent="0.25">
      <c r="A93" s="20">
        <v>92</v>
      </c>
      <c r="B93" s="21">
        <f t="shared" si="0"/>
        <v>1610</v>
      </c>
      <c r="C93" s="21">
        <v>16</v>
      </c>
      <c r="D93" s="13">
        <v>10</v>
      </c>
      <c r="E93" s="22" t="s">
        <v>77</v>
      </c>
      <c r="F93" s="23" t="s">
        <v>41</v>
      </c>
      <c r="G93" s="24" t="s">
        <v>78</v>
      </c>
      <c r="H93" s="24" t="s">
        <v>42</v>
      </c>
      <c r="I93" s="24"/>
      <c r="J93" s="25" t="s">
        <v>342</v>
      </c>
      <c r="K93" s="25" t="s">
        <v>268</v>
      </c>
      <c r="L93" s="26">
        <v>2</v>
      </c>
      <c r="M93" s="5" t="s">
        <v>265</v>
      </c>
      <c r="N93" s="6" t="s">
        <v>265</v>
      </c>
      <c r="O93" s="5" t="s">
        <v>265</v>
      </c>
    </row>
    <row r="94" spans="1:15" hidden="1" x14ac:dyDescent="0.25">
      <c r="A94" s="20">
        <v>93</v>
      </c>
      <c r="B94" s="21">
        <f t="shared" si="0"/>
        <v>1611</v>
      </c>
      <c r="C94" s="21">
        <v>16</v>
      </c>
      <c r="D94" s="13">
        <v>11</v>
      </c>
      <c r="E94" s="22" t="s">
        <v>77</v>
      </c>
      <c r="F94" s="23" t="s">
        <v>64</v>
      </c>
      <c r="G94" s="24" t="s">
        <v>78</v>
      </c>
      <c r="H94" s="24" t="s">
        <v>65</v>
      </c>
      <c r="I94" s="24"/>
      <c r="J94" s="25" t="s">
        <v>342</v>
      </c>
      <c r="K94" s="25" t="s">
        <v>268</v>
      </c>
      <c r="L94" s="26">
        <v>16</v>
      </c>
      <c r="M94" s="5" t="s">
        <v>265</v>
      </c>
      <c r="N94" s="6" t="s">
        <v>265</v>
      </c>
      <c r="O94" s="5" t="s">
        <v>265</v>
      </c>
    </row>
    <row r="95" spans="1:15" hidden="1" x14ac:dyDescent="0.25">
      <c r="A95" s="20">
        <v>94</v>
      </c>
      <c r="B95" s="21">
        <f t="shared" si="0"/>
        <v>1613</v>
      </c>
      <c r="C95" s="21">
        <v>16</v>
      </c>
      <c r="D95" s="13">
        <v>13</v>
      </c>
      <c r="E95" s="22" t="s">
        <v>77</v>
      </c>
      <c r="F95" s="23" t="s">
        <v>43</v>
      </c>
      <c r="G95" s="24" t="s">
        <v>78</v>
      </c>
      <c r="H95" s="24" t="s">
        <v>44</v>
      </c>
      <c r="I95" s="24"/>
      <c r="J95" s="25" t="s">
        <v>342</v>
      </c>
      <c r="K95" s="25" t="s">
        <v>268</v>
      </c>
      <c r="L95" s="26">
        <v>4</v>
      </c>
      <c r="M95" s="5" t="s">
        <v>265</v>
      </c>
      <c r="N95" s="6" t="s">
        <v>265</v>
      </c>
      <c r="O95" s="5" t="s">
        <v>265</v>
      </c>
    </row>
    <row r="96" spans="1:15" hidden="1" x14ac:dyDescent="0.25">
      <c r="A96" s="20">
        <v>95</v>
      </c>
      <c r="B96" s="21">
        <f t="shared" si="0"/>
        <v>1614</v>
      </c>
      <c r="C96" s="21">
        <v>16</v>
      </c>
      <c r="D96" s="13">
        <v>14</v>
      </c>
      <c r="E96" s="22" t="s">
        <v>77</v>
      </c>
      <c r="F96" s="23" t="s">
        <v>45</v>
      </c>
      <c r="G96" s="24" t="s">
        <v>78</v>
      </c>
      <c r="H96" s="24" t="s">
        <v>46</v>
      </c>
      <c r="I96" s="24"/>
      <c r="J96" s="25" t="s">
        <v>337</v>
      </c>
      <c r="K96" s="25" t="s">
        <v>268</v>
      </c>
      <c r="L96" s="26">
        <v>3</v>
      </c>
      <c r="M96" s="5" t="s">
        <v>265</v>
      </c>
      <c r="N96" s="6" t="s">
        <v>265</v>
      </c>
      <c r="O96" s="5" t="s">
        <v>265</v>
      </c>
    </row>
    <row r="97" spans="1:15" hidden="1" x14ac:dyDescent="0.25">
      <c r="A97" s="20">
        <v>96</v>
      </c>
      <c r="B97" s="21">
        <f t="shared" si="0"/>
        <v>1615</v>
      </c>
      <c r="C97" s="21">
        <v>16</v>
      </c>
      <c r="D97" s="13">
        <v>15</v>
      </c>
      <c r="E97" s="22" t="s">
        <v>77</v>
      </c>
      <c r="F97" s="23" t="s">
        <v>47</v>
      </c>
      <c r="G97" s="24" t="s">
        <v>78</v>
      </c>
      <c r="H97" s="24" t="s">
        <v>48</v>
      </c>
      <c r="I97" s="24"/>
      <c r="J97" s="25" t="s">
        <v>342</v>
      </c>
      <c r="K97" s="25" t="s">
        <v>268</v>
      </c>
      <c r="L97" s="26">
        <v>5</v>
      </c>
      <c r="M97" s="5" t="s">
        <v>265</v>
      </c>
      <c r="N97" s="6" t="s">
        <v>265</v>
      </c>
      <c r="O97" s="5" t="s">
        <v>265</v>
      </c>
    </row>
    <row r="98" spans="1:15" hidden="1" x14ac:dyDescent="0.25">
      <c r="A98" s="20">
        <v>97</v>
      </c>
      <c r="B98" s="21">
        <f t="shared" si="0"/>
        <v>1616</v>
      </c>
      <c r="C98" s="21">
        <v>16</v>
      </c>
      <c r="D98" s="13">
        <v>16</v>
      </c>
      <c r="E98" s="22" t="s">
        <v>77</v>
      </c>
      <c r="F98" s="23" t="s">
        <v>49</v>
      </c>
      <c r="G98" s="24" t="s">
        <v>78</v>
      </c>
      <c r="H98" s="24" t="s">
        <v>50</v>
      </c>
      <c r="I98" s="24"/>
      <c r="J98" s="25" t="s">
        <v>342</v>
      </c>
      <c r="K98" s="25" t="s">
        <v>268</v>
      </c>
      <c r="L98" s="26">
        <v>18</v>
      </c>
      <c r="M98" s="5" t="s">
        <v>265</v>
      </c>
      <c r="N98" s="6" t="s">
        <v>265</v>
      </c>
      <c r="O98" s="5" t="s">
        <v>265</v>
      </c>
    </row>
    <row r="99" spans="1:15" hidden="1" x14ac:dyDescent="0.25">
      <c r="A99" s="20">
        <v>98</v>
      </c>
      <c r="B99" s="21">
        <f t="shared" si="0"/>
        <v>1617</v>
      </c>
      <c r="C99" s="21">
        <v>16</v>
      </c>
      <c r="D99" s="13">
        <v>17</v>
      </c>
      <c r="E99" s="22" t="s">
        <v>77</v>
      </c>
      <c r="F99" s="23" t="s">
        <v>51</v>
      </c>
      <c r="G99" s="24" t="s">
        <v>78</v>
      </c>
      <c r="H99" s="24" t="s">
        <v>52</v>
      </c>
      <c r="I99" s="24"/>
      <c r="J99" s="25" t="s">
        <v>342</v>
      </c>
      <c r="K99" s="25" t="s">
        <v>268</v>
      </c>
      <c r="L99" s="26">
        <v>17</v>
      </c>
      <c r="M99" s="5" t="s">
        <v>265</v>
      </c>
      <c r="N99" s="6" t="s">
        <v>265</v>
      </c>
      <c r="O99" s="5" t="s">
        <v>265</v>
      </c>
    </row>
    <row r="100" spans="1:15" hidden="1" x14ac:dyDescent="0.25">
      <c r="A100" s="20">
        <v>99</v>
      </c>
      <c r="B100" s="21">
        <f t="shared" si="0"/>
        <v>1618</v>
      </c>
      <c r="C100" s="21">
        <v>16</v>
      </c>
      <c r="D100" s="13">
        <v>18</v>
      </c>
      <c r="E100" s="22" t="s">
        <v>77</v>
      </c>
      <c r="F100" s="23" t="s">
        <v>53</v>
      </c>
      <c r="G100" s="24" t="s">
        <v>78</v>
      </c>
      <c r="H100" s="24" t="s">
        <v>54</v>
      </c>
      <c r="I100" s="24"/>
      <c r="J100" s="25" t="s">
        <v>342</v>
      </c>
      <c r="K100" s="25" t="s">
        <v>268</v>
      </c>
      <c r="L100" s="26">
        <v>1</v>
      </c>
      <c r="M100" s="5" t="s">
        <v>265</v>
      </c>
      <c r="N100" s="6" t="s">
        <v>265</v>
      </c>
      <c r="O100" s="5" t="s">
        <v>265</v>
      </c>
    </row>
    <row r="101" spans="1:15" hidden="1" x14ac:dyDescent="0.25">
      <c r="A101" s="20">
        <v>100</v>
      </c>
      <c r="B101" s="21">
        <f t="shared" si="0"/>
        <v>1621</v>
      </c>
      <c r="C101" s="21">
        <v>16</v>
      </c>
      <c r="D101" s="13">
        <v>21</v>
      </c>
      <c r="E101" s="22" t="s">
        <v>77</v>
      </c>
      <c r="F101" s="23" t="s">
        <v>57</v>
      </c>
      <c r="G101" s="24" t="s">
        <v>78</v>
      </c>
      <c r="H101" s="24" t="s">
        <v>58</v>
      </c>
      <c r="I101" s="24"/>
      <c r="J101" s="25" t="s">
        <v>342</v>
      </c>
      <c r="K101" s="25" t="s">
        <v>268</v>
      </c>
      <c r="L101" s="26">
        <v>22</v>
      </c>
      <c r="M101" s="5" t="s">
        <v>265</v>
      </c>
      <c r="N101" s="6" t="s">
        <v>265</v>
      </c>
      <c r="O101" s="5" t="s">
        <v>265</v>
      </c>
    </row>
    <row r="102" spans="1:15" hidden="1" x14ac:dyDescent="0.25">
      <c r="A102" s="20">
        <v>101</v>
      </c>
      <c r="B102" s="21">
        <f t="shared" si="0"/>
        <v>1623</v>
      </c>
      <c r="C102" s="21">
        <v>16</v>
      </c>
      <c r="D102" s="13">
        <v>23</v>
      </c>
      <c r="E102" s="22" t="s">
        <v>77</v>
      </c>
      <c r="F102" s="23" t="s">
        <v>59</v>
      </c>
      <c r="G102" s="24" t="s">
        <v>78</v>
      </c>
      <c r="H102" s="24" t="s">
        <v>60</v>
      </c>
      <c r="I102" s="24"/>
      <c r="J102" s="25" t="s">
        <v>342</v>
      </c>
      <c r="K102" s="25" t="s">
        <v>268</v>
      </c>
      <c r="L102" s="26">
        <v>19</v>
      </c>
      <c r="M102" s="5" t="s">
        <v>265</v>
      </c>
      <c r="N102" s="6" t="s">
        <v>265</v>
      </c>
      <c r="O102" s="5" t="s">
        <v>265</v>
      </c>
    </row>
    <row r="103" spans="1:15" s="11" customFormat="1" hidden="1" x14ac:dyDescent="0.25">
      <c r="A103" s="20">
        <v>102</v>
      </c>
      <c r="B103" s="21">
        <f t="shared" si="0"/>
        <v>1720</v>
      </c>
      <c r="C103" s="21">
        <v>17</v>
      </c>
      <c r="D103" s="13">
        <v>20</v>
      </c>
      <c r="E103" s="22" t="s">
        <v>271</v>
      </c>
      <c r="F103" s="23" t="s">
        <v>55</v>
      </c>
      <c r="G103" s="11" t="s">
        <v>273</v>
      </c>
      <c r="H103" s="24" t="s">
        <v>272</v>
      </c>
      <c r="I103" s="24"/>
      <c r="J103" s="25" t="s">
        <v>332</v>
      </c>
      <c r="K103" s="25" t="s">
        <v>268</v>
      </c>
      <c r="L103" s="26">
        <v>21</v>
      </c>
      <c r="M103" s="5" t="s">
        <v>265</v>
      </c>
      <c r="N103" s="6" t="s">
        <v>265</v>
      </c>
      <c r="O103" s="5" t="s">
        <v>265</v>
      </c>
    </row>
    <row r="104" spans="1:15" hidden="1" x14ac:dyDescent="0.25">
      <c r="A104" s="20">
        <v>103</v>
      </c>
      <c r="B104" s="21">
        <f t="shared" si="0"/>
        <v>1803</v>
      </c>
      <c r="C104" s="21">
        <v>18</v>
      </c>
      <c r="D104" s="13">
        <v>3</v>
      </c>
      <c r="E104" s="22" t="s">
        <v>79</v>
      </c>
      <c r="F104" s="23" t="s">
        <v>13</v>
      </c>
      <c r="G104" s="24" t="s">
        <v>80</v>
      </c>
      <c r="H104" s="24" t="s">
        <v>15</v>
      </c>
      <c r="I104" s="24"/>
      <c r="J104" s="25" t="s">
        <v>343</v>
      </c>
      <c r="K104" s="25" t="s">
        <v>268</v>
      </c>
      <c r="L104" s="26">
        <v>6</v>
      </c>
      <c r="M104" s="5" t="s">
        <v>265</v>
      </c>
      <c r="N104" s="6" t="s">
        <v>265</v>
      </c>
      <c r="O104" s="5" t="s">
        <v>265</v>
      </c>
    </row>
    <row r="105" spans="1:15" x14ac:dyDescent="0.25">
      <c r="A105" s="20">
        <v>104</v>
      </c>
      <c r="B105" s="21">
        <f t="shared" ref="B105:B134" si="1">D105+100*C105</f>
        <v>1805</v>
      </c>
      <c r="C105" s="21">
        <v>18</v>
      </c>
      <c r="D105" s="13">
        <v>5</v>
      </c>
      <c r="E105" s="22" t="s">
        <v>79</v>
      </c>
      <c r="F105" s="23" t="s">
        <v>17</v>
      </c>
      <c r="G105" s="24" t="s">
        <v>80</v>
      </c>
      <c r="H105" s="24" t="s">
        <v>18</v>
      </c>
      <c r="I105" s="24"/>
      <c r="J105" s="25" t="s">
        <v>343</v>
      </c>
      <c r="K105" s="25" t="s">
        <v>268</v>
      </c>
      <c r="L105" s="26">
        <v>8</v>
      </c>
      <c r="M105" s="5" t="s">
        <v>265</v>
      </c>
      <c r="N105" s="6" t="s">
        <v>265</v>
      </c>
      <c r="O105" s="5" t="s">
        <v>265</v>
      </c>
    </row>
    <row r="106" spans="1:15" hidden="1" x14ac:dyDescent="0.25">
      <c r="A106" s="20">
        <v>105</v>
      </c>
      <c r="B106" s="21">
        <f t="shared" si="1"/>
        <v>1806</v>
      </c>
      <c r="C106" s="21">
        <v>18</v>
      </c>
      <c r="D106" s="13">
        <v>6</v>
      </c>
      <c r="E106" s="22" t="s">
        <v>79</v>
      </c>
      <c r="F106" s="23" t="s">
        <v>32</v>
      </c>
      <c r="G106" s="24" t="s">
        <v>80</v>
      </c>
      <c r="H106" s="24" t="s">
        <v>33</v>
      </c>
      <c r="I106" s="24"/>
      <c r="J106" s="25" t="s">
        <v>343</v>
      </c>
      <c r="K106" s="25" t="s">
        <v>268</v>
      </c>
      <c r="L106" s="26">
        <v>10</v>
      </c>
      <c r="M106" s="5" t="s">
        <v>265</v>
      </c>
      <c r="N106" s="6" t="s">
        <v>265</v>
      </c>
      <c r="O106" s="5" t="s">
        <v>265</v>
      </c>
    </row>
    <row r="107" spans="1:15" hidden="1" x14ac:dyDescent="0.25">
      <c r="A107" s="20">
        <v>106</v>
      </c>
      <c r="B107" s="21">
        <f t="shared" si="1"/>
        <v>1807</v>
      </c>
      <c r="C107" s="21">
        <v>18</v>
      </c>
      <c r="D107" s="13">
        <v>7</v>
      </c>
      <c r="E107" s="22" t="s">
        <v>79</v>
      </c>
      <c r="F107" s="23" t="s">
        <v>26</v>
      </c>
      <c r="G107" s="24" t="s">
        <v>80</v>
      </c>
      <c r="H107" s="24" t="s">
        <v>27</v>
      </c>
      <c r="I107" s="24"/>
      <c r="J107" s="25" t="s">
        <v>343</v>
      </c>
      <c r="K107" s="25" t="s">
        <v>268</v>
      </c>
      <c r="L107" s="26">
        <v>12</v>
      </c>
      <c r="M107" s="5" t="s">
        <v>265</v>
      </c>
      <c r="N107" s="6" t="s">
        <v>265</v>
      </c>
      <c r="O107" s="5" t="s">
        <v>265</v>
      </c>
    </row>
    <row r="108" spans="1:15" hidden="1" x14ac:dyDescent="0.25">
      <c r="A108" s="20">
        <v>107</v>
      </c>
      <c r="B108" s="21">
        <f t="shared" si="1"/>
        <v>1808</v>
      </c>
      <c r="C108" s="21">
        <v>18</v>
      </c>
      <c r="D108" s="13">
        <v>8</v>
      </c>
      <c r="E108" s="22" t="s">
        <v>79</v>
      </c>
      <c r="F108" s="23" t="s">
        <v>19</v>
      </c>
      <c r="G108" s="24" t="s">
        <v>80</v>
      </c>
      <c r="H108" s="24" t="s">
        <v>20</v>
      </c>
      <c r="I108" s="24"/>
      <c r="J108" s="25" t="s">
        <v>343</v>
      </c>
      <c r="K108" s="25" t="s">
        <v>268</v>
      </c>
      <c r="L108" s="26">
        <v>14</v>
      </c>
      <c r="M108" s="5" t="s">
        <v>265</v>
      </c>
      <c r="N108" s="6" t="s">
        <v>265</v>
      </c>
      <c r="O108" s="5" t="s">
        <v>265</v>
      </c>
    </row>
    <row r="109" spans="1:15" hidden="1" x14ac:dyDescent="0.25">
      <c r="A109" s="20">
        <v>108</v>
      </c>
      <c r="B109" s="21">
        <f t="shared" si="1"/>
        <v>1810</v>
      </c>
      <c r="C109" s="21">
        <v>18</v>
      </c>
      <c r="D109" s="13">
        <v>10</v>
      </c>
      <c r="E109" s="22" t="s">
        <v>79</v>
      </c>
      <c r="F109" s="23" t="s">
        <v>41</v>
      </c>
      <c r="G109" s="24" t="s">
        <v>80</v>
      </c>
      <c r="H109" s="24" t="s">
        <v>42</v>
      </c>
      <c r="I109" s="24"/>
      <c r="J109" s="25" t="s">
        <v>343</v>
      </c>
      <c r="K109" s="25" t="s">
        <v>268</v>
      </c>
      <c r="L109" s="26">
        <v>2</v>
      </c>
      <c r="M109" s="5" t="s">
        <v>265</v>
      </c>
      <c r="N109" s="6" t="s">
        <v>265</v>
      </c>
      <c r="O109" s="5" t="s">
        <v>265</v>
      </c>
    </row>
    <row r="110" spans="1:15" hidden="1" x14ac:dyDescent="0.25">
      <c r="A110" s="20">
        <v>109</v>
      </c>
      <c r="B110" s="21">
        <f t="shared" si="1"/>
        <v>1811</v>
      </c>
      <c r="C110" s="21">
        <v>18</v>
      </c>
      <c r="D110" s="13">
        <v>11</v>
      </c>
      <c r="E110" s="22" t="s">
        <v>79</v>
      </c>
      <c r="F110" s="23" t="s">
        <v>64</v>
      </c>
      <c r="G110" s="24" t="s">
        <v>80</v>
      </c>
      <c r="H110" s="24" t="s">
        <v>65</v>
      </c>
      <c r="I110" s="24"/>
      <c r="J110" s="25" t="s">
        <v>343</v>
      </c>
      <c r="K110" s="25" t="s">
        <v>268</v>
      </c>
      <c r="L110" s="26">
        <v>16</v>
      </c>
      <c r="M110" s="5" t="s">
        <v>265</v>
      </c>
      <c r="N110" s="6" t="s">
        <v>265</v>
      </c>
      <c r="O110" s="5" t="s">
        <v>265</v>
      </c>
    </row>
    <row r="111" spans="1:15" hidden="1" x14ac:dyDescent="0.25">
      <c r="A111" s="20">
        <v>110</v>
      </c>
      <c r="B111" s="21">
        <f t="shared" si="1"/>
        <v>1813</v>
      </c>
      <c r="C111" s="21">
        <v>18</v>
      </c>
      <c r="D111" s="13">
        <v>13</v>
      </c>
      <c r="E111" s="22" t="s">
        <v>79</v>
      </c>
      <c r="F111" s="23" t="s">
        <v>43</v>
      </c>
      <c r="G111" s="24" t="s">
        <v>80</v>
      </c>
      <c r="H111" s="24" t="s">
        <v>44</v>
      </c>
      <c r="I111" s="24"/>
      <c r="J111" s="25" t="s">
        <v>343</v>
      </c>
      <c r="K111" s="25" t="s">
        <v>268</v>
      </c>
      <c r="L111" s="26">
        <v>4</v>
      </c>
      <c r="M111" s="5" t="s">
        <v>265</v>
      </c>
      <c r="N111" s="6" t="s">
        <v>265</v>
      </c>
      <c r="O111" s="5" t="s">
        <v>265</v>
      </c>
    </row>
    <row r="112" spans="1:15" hidden="1" x14ac:dyDescent="0.25">
      <c r="A112" s="20">
        <v>111</v>
      </c>
      <c r="B112" s="21">
        <f t="shared" si="1"/>
        <v>1814</v>
      </c>
      <c r="C112" s="21">
        <v>18</v>
      </c>
      <c r="D112" s="13">
        <v>14</v>
      </c>
      <c r="E112" s="22" t="s">
        <v>79</v>
      </c>
      <c r="F112" s="23" t="s">
        <v>45</v>
      </c>
      <c r="G112" s="24" t="s">
        <v>80</v>
      </c>
      <c r="H112" s="24" t="s">
        <v>46</v>
      </c>
      <c r="I112" s="24"/>
      <c r="J112" s="25" t="s">
        <v>334</v>
      </c>
      <c r="K112" s="25" t="s">
        <v>268</v>
      </c>
      <c r="L112" s="26">
        <v>3</v>
      </c>
      <c r="M112" s="5" t="s">
        <v>265</v>
      </c>
      <c r="N112" s="6" t="s">
        <v>265</v>
      </c>
      <c r="O112" s="5" t="s">
        <v>265</v>
      </c>
    </row>
    <row r="113" spans="1:15" hidden="1" x14ac:dyDescent="0.25">
      <c r="A113" s="20">
        <v>112</v>
      </c>
      <c r="B113" s="21">
        <f t="shared" si="1"/>
        <v>1815</v>
      </c>
      <c r="C113" s="21">
        <v>18</v>
      </c>
      <c r="D113" s="13">
        <v>15</v>
      </c>
      <c r="E113" s="22" t="s">
        <v>79</v>
      </c>
      <c r="F113" s="23" t="s">
        <v>47</v>
      </c>
      <c r="G113" s="24" t="s">
        <v>80</v>
      </c>
      <c r="H113" s="24" t="s">
        <v>48</v>
      </c>
      <c r="I113" s="24"/>
      <c r="J113" s="25" t="s">
        <v>343</v>
      </c>
      <c r="K113" s="25" t="s">
        <v>268</v>
      </c>
      <c r="L113" s="26">
        <v>5</v>
      </c>
      <c r="M113" s="5" t="s">
        <v>265</v>
      </c>
      <c r="N113" s="6" t="s">
        <v>265</v>
      </c>
      <c r="O113" s="5" t="s">
        <v>265</v>
      </c>
    </row>
    <row r="114" spans="1:15" hidden="1" x14ac:dyDescent="0.25">
      <c r="A114" s="20">
        <v>113</v>
      </c>
      <c r="B114" s="21">
        <f t="shared" si="1"/>
        <v>1816</v>
      </c>
      <c r="C114" s="21">
        <v>18</v>
      </c>
      <c r="D114" s="13">
        <v>16</v>
      </c>
      <c r="E114" s="22" t="s">
        <v>79</v>
      </c>
      <c r="F114" s="23" t="s">
        <v>49</v>
      </c>
      <c r="G114" s="24" t="s">
        <v>80</v>
      </c>
      <c r="H114" s="24" t="s">
        <v>50</v>
      </c>
      <c r="I114" s="24"/>
      <c r="J114" s="25" t="s">
        <v>343</v>
      </c>
      <c r="K114" s="25" t="s">
        <v>268</v>
      </c>
      <c r="L114" s="26">
        <v>18</v>
      </c>
      <c r="M114" s="5" t="s">
        <v>265</v>
      </c>
      <c r="N114" s="6" t="s">
        <v>265</v>
      </c>
      <c r="O114" s="5" t="s">
        <v>265</v>
      </c>
    </row>
    <row r="115" spans="1:15" hidden="1" x14ac:dyDescent="0.25">
      <c r="A115" s="20">
        <v>114</v>
      </c>
      <c r="B115" s="21">
        <f t="shared" si="1"/>
        <v>1817</v>
      </c>
      <c r="C115" s="21">
        <v>18</v>
      </c>
      <c r="D115" s="13">
        <v>17</v>
      </c>
      <c r="E115" s="22" t="s">
        <v>79</v>
      </c>
      <c r="F115" s="23" t="s">
        <v>51</v>
      </c>
      <c r="G115" s="24" t="s">
        <v>80</v>
      </c>
      <c r="H115" s="24" t="s">
        <v>52</v>
      </c>
      <c r="I115" s="24"/>
      <c r="J115" s="25" t="s">
        <v>343</v>
      </c>
      <c r="K115" s="25" t="s">
        <v>268</v>
      </c>
      <c r="L115" s="26">
        <v>17</v>
      </c>
      <c r="M115" s="5" t="s">
        <v>265</v>
      </c>
      <c r="N115" s="6" t="s">
        <v>265</v>
      </c>
      <c r="O115" s="5" t="s">
        <v>265</v>
      </c>
    </row>
    <row r="116" spans="1:15" hidden="1" x14ac:dyDescent="0.25">
      <c r="A116" s="20">
        <v>115</v>
      </c>
      <c r="B116" s="21">
        <f t="shared" si="1"/>
        <v>1818</v>
      </c>
      <c r="C116" s="21">
        <v>18</v>
      </c>
      <c r="D116" s="13">
        <v>18</v>
      </c>
      <c r="E116" s="22" t="s">
        <v>79</v>
      </c>
      <c r="F116" s="23" t="s">
        <v>53</v>
      </c>
      <c r="G116" s="24" t="s">
        <v>80</v>
      </c>
      <c r="H116" s="24" t="s">
        <v>54</v>
      </c>
      <c r="I116" s="24"/>
      <c r="J116" s="25" t="s">
        <v>343</v>
      </c>
      <c r="K116" s="25" t="s">
        <v>268</v>
      </c>
      <c r="L116" s="26">
        <v>1</v>
      </c>
      <c r="M116" s="5" t="s">
        <v>265</v>
      </c>
      <c r="N116" s="6" t="s">
        <v>265</v>
      </c>
      <c r="O116" s="5" t="s">
        <v>265</v>
      </c>
    </row>
    <row r="117" spans="1:15" hidden="1" x14ac:dyDescent="0.25">
      <c r="A117" s="20">
        <v>116</v>
      </c>
      <c r="B117" s="21">
        <f t="shared" si="1"/>
        <v>1821</v>
      </c>
      <c r="C117" s="21">
        <v>18</v>
      </c>
      <c r="D117" s="13">
        <v>21</v>
      </c>
      <c r="E117" s="22" t="s">
        <v>79</v>
      </c>
      <c r="F117" s="23" t="s">
        <v>57</v>
      </c>
      <c r="G117" s="24" t="s">
        <v>80</v>
      </c>
      <c r="H117" s="24" t="s">
        <v>58</v>
      </c>
      <c r="I117" s="24"/>
      <c r="J117" s="25" t="s">
        <v>343</v>
      </c>
      <c r="K117" s="25" t="s">
        <v>268</v>
      </c>
      <c r="L117" s="26">
        <v>22</v>
      </c>
      <c r="M117" s="5" t="s">
        <v>265</v>
      </c>
      <c r="N117" s="6" t="s">
        <v>265</v>
      </c>
      <c r="O117" s="5" t="s">
        <v>265</v>
      </c>
    </row>
    <row r="118" spans="1:15" hidden="1" x14ac:dyDescent="0.25">
      <c r="A118" s="20">
        <v>117</v>
      </c>
      <c r="B118" s="21">
        <f t="shared" si="1"/>
        <v>1823</v>
      </c>
      <c r="C118" s="21">
        <v>18</v>
      </c>
      <c r="D118" s="13">
        <v>23</v>
      </c>
      <c r="E118" s="22" t="s">
        <v>79</v>
      </c>
      <c r="F118" s="23" t="s">
        <v>59</v>
      </c>
      <c r="G118" s="24" t="s">
        <v>80</v>
      </c>
      <c r="H118" s="24" t="s">
        <v>60</v>
      </c>
      <c r="I118" s="24"/>
      <c r="J118" s="25" t="s">
        <v>343</v>
      </c>
      <c r="K118" s="25" t="s">
        <v>268</v>
      </c>
      <c r="L118" s="26">
        <v>19</v>
      </c>
      <c r="M118" s="5" t="s">
        <v>265</v>
      </c>
      <c r="N118" s="6" t="s">
        <v>265</v>
      </c>
      <c r="O118" s="5" t="s">
        <v>265</v>
      </c>
    </row>
    <row r="119" spans="1:15" hidden="1" x14ac:dyDescent="0.25">
      <c r="A119" s="20">
        <v>118</v>
      </c>
      <c r="B119" s="21">
        <f t="shared" si="1"/>
        <v>2003</v>
      </c>
      <c r="C119" s="21">
        <v>20</v>
      </c>
      <c r="D119" s="13">
        <v>3</v>
      </c>
      <c r="E119" s="22" t="s">
        <v>81</v>
      </c>
      <c r="F119" s="23" t="s">
        <v>13</v>
      </c>
      <c r="G119" s="24" t="s">
        <v>82</v>
      </c>
      <c r="H119" s="24" t="s">
        <v>15</v>
      </c>
      <c r="I119" s="24"/>
      <c r="J119" s="25" t="s">
        <v>344</v>
      </c>
      <c r="K119" s="25" t="s">
        <v>268</v>
      </c>
      <c r="L119" s="26" t="s">
        <v>347</v>
      </c>
      <c r="M119" s="5" t="s">
        <v>265</v>
      </c>
      <c r="N119" s="6" t="s">
        <v>265</v>
      </c>
      <c r="O119" s="5" t="s">
        <v>265</v>
      </c>
    </row>
    <row r="120" spans="1:15" x14ac:dyDescent="0.25">
      <c r="A120" s="20">
        <v>119</v>
      </c>
      <c r="B120" s="21">
        <f t="shared" si="1"/>
        <v>2005</v>
      </c>
      <c r="C120" s="21">
        <v>20</v>
      </c>
      <c r="D120" s="13">
        <v>5</v>
      </c>
      <c r="E120" s="22" t="s">
        <v>81</v>
      </c>
      <c r="F120" s="23" t="s">
        <v>17</v>
      </c>
      <c r="G120" s="24" t="s">
        <v>82</v>
      </c>
      <c r="H120" s="24" t="s">
        <v>18</v>
      </c>
      <c r="I120" s="24"/>
      <c r="J120" s="25" t="s">
        <v>344</v>
      </c>
      <c r="K120" s="25" t="s">
        <v>268</v>
      </c>
      <c r="L120" s="26" t="s">
        <v>348</v>
      </c>
      <c r="M120" s="5" t="s">
        <v>265</v>
      </c>
      <c r="N120" s="6" t="s">
        <v>265</v>
      </c>
      <c r="O120" s="5" t="s">
        <v>265</v>
      </c>
    </row>
    <row r="121" spans="1:15" hidden="1" x14ac:dyDescent="0.25">
      <c r="A121" s="20">
        <v>120</v>
      </c>
      <c r="B121" s="21">
        <f t="shared" si="1"/>
        <v>2006</v>
      </c>
      <c r="C121" s="21">
        <v>20</v>
      </c>
      <c r="D121" s="13">
        <v>6</v>
      </c>
      <c r="E121" s="22" t="s">
        <v>81</v>
      </c>
      <c r="F121" s="23" t="s">
        <v>32</v>
      </c>
      <c r="G121" s="24" t="s">
        <v>82</v>
      </c>
      <c r="H121" s="24" t="s">
        <v>33</v>
      </c>
      <c r="I121" s="24"/>
      <c r="J121" s="25" t="s">
        <v>344</v>
      </c>
      <c r="K121" s="25" t="s">
        <v>268</v>
      </c>
      <c r="L121" s="26" t="s">
        <v>349</v>
      </c>
      <c r="M121" s="5" t="s">
        <v>265</v>
      </c>
      <c r="N121" s="6" t="s">
        <v>265</v>
      </c>
      <c r="O121" s="5" t="s">
        <v>265</v>
      </c>
    </row>
    <row r="122" spans="1:15" hidden="1" x14ac:dyDescent="0.25">
      <c r="A122" s="20">
        <v>121</v>
      </c>
      <c r="B122" s="21">
        <f t="shared" si="1"/>
        <v>2007</v>
      </c>
      <c r="C122" s="21">
        <v>20</v>
      </c>
      <c r="D122" s="13">
        <v>7</v>
      </c>
      <c r="E122" s="22" t="s">
        <v>81</v>
      </c>
      <c r="F122" s="23" t="s">
        <v>26</v>
      </c>
      <c r="G122" s="24" t="s">
        <v>82</v>
      </c>
      <c r="H122" s="24" t="s">
        <v>27</v>
      </c>
      <c r="I122" s="24"/>
      <c r="J122" s="25" t="s">
        <v>344</v>
      </c>
      <c r="K122" s="25" t="s">
        <v>268</v>
      </c>
      <c r="L122" s="26" t="s">
        <v>350</v>
      </c>
      <c r="M122" s="5" t="s">
        <v>265</v>
      </c>
      <c r="N122" s="6" t="s">
        <v>265</v>
      </c>
      <c r="O122" s="5" t="s">
        <v>265</v>
      </c>
    </row>
    <row r="123" spans="1:15" hidden="1" x14ac:dyDescent="0.25">
      <c r="A123" s="20">
        <v>122</v>
      </c>
      <c r="B123" s="21">
        <f t="shared" si="1"/>
        <v>2008</v>
      </c>
      <c r="C123" s="21">
        <v>20</v>
      </c>
      <c r="D123" s="13">
        <v>8</v>
      </c>
      <c r="E123" s="22" t="s">
        <v>81</v>
      </c>
      <c r="F123" s="23" t="s">
        <v>19</v>
      </c>
      <c r="G123" s="24" t="s">
        <v>82</v>
      </c>
      <c r="H123" s="24" t="s">
        <v>20</v>
      </c>
      <c r="I123" s="24"/>
      <c r="J123" s="25" t="s">
        <v>344</v>
      </c>
      <c r="K123" s="25" t="s">
        <v>268</v>
      </c>
      <c r="L123" s="26" t="s">
        <v>351</v>
      </c>
      <c r="M123" s="5" t="s">
        <v>265</v>
      </c>
      <c r="N123" s="6" t="s">
        <v>265</v>
      </c>
      <c r="O123" s="5" t="s">
        <v>265</v>
      </c>
    </row>
    <row r="124" spans="1:15" hidden="1" x14ac:dyDescent="0.25">
      <c r="A124" s="20">
        <v>123</v>
      </c>
      <c r="B124" s="21">
        <f t="shared" si="1"/>
        <v>2010</v>
      </c>
      <c r="C124" s="21">
        <v>20</v>
      </c>
      <c r="D124" s="13">
        <v>10</v>
      </c>
      <c r="E124" s="22" t="s">
        <v>81</v>
      </c>
      <c r="F124" s="23" t="s">
        <v>41</v>
      </c>
      <c r="G124" s="24" t="s">
        <v>82</v>
      </c>
      <c r="H124" s="24" t="s">
        <v>42</v>
      </c>
      <c r="I124" s="24"/>
      <c r="J124" s="25" t="s">
        <v>344</v>
      </c>
      <c r="K124" s="25" t="s">
        <v>268</v>
      </c>
      <c r="L124" s="26">
        <v>2</v>
      </c>
      <c r="M124" s="5" t="s">
        <v>265</v>
      </c>
      <c r="N124" s="6" t="s">
        <v>265</v>
      </c>
      <c r="O124" s="5" t="s">
        <v>265</v>
      </c>
    </row>
    <row r="125" spans="1:15" hidden="1" x14ac:dyDescent="0.25">
      <c r="A125" s="20">
        <v>124</v>
      </c>
      <c r="B125" s="21">
        <f t="shared" si="1"/>
        <v>2011</v>
      </c>
      <c r="C125" s="21">
        <v>20</v>
      </c>
      <c r="D125" s="13">
        <v>11</v>
      </c>
      <c r="E125" s="22" t="s">
        <v>81</v>
      </c>
      <c r="F125" s="23" t="s">
        <v>64</v>
      </c>
      <c r="G125" s="24" t="s">
        <v>82</v>
      </c>
      <c r="H125" s="24" t="s">
        <v>65</v>
      </c>
      <c r="I125" s="24"/>
      <c r="J125" s="25" t="s">
        <v>344</v>
      </c>
      <c r="K125" s="25" t="s">
        <v>268</v>
      </c>
      <c r="L125" s="26">
        <v>16</v>
      </c>
      <c r="M125" s="5" t="s">
        <v>265</v>
      </c>
      <c r="N125" s="6" t="s">
        <v>265</v>
      </c>
      <c r="O125" s="5" t="s">
        <v>265</v>
      </c>
    </row>
    <row r="126" spans="1:15" hidden="1" x14ac:dyDescent="0.25">
      <c r="A126" s="20">
        <v>125</v>
      </c>
      <c r="B126" s="21">
        <f t="shared" si="1"/>
        <v>2013</v>
      </c>
      <c r="C126" s="21">
        <v>20</v>
      </c>
      <c r="D126" s="13">
        <v>13</v>
      </c>
      <c r="E126" s="22" t="s">
        <v>81</v>
      </c>
      <c r="F126" s="23" t="s">
        <v>43</v>
      </c>
      <c r="G126" s="24" t="s">
        <v>82</v>
      </c>
      <c r="H126" s="24" t="s">
        <v>44</v>
      </c>
      <c r="I126" s="24"/>
      <c r="J126" s="25" t="s">
        <v>344</v>
      </c>
      <c r="K126" s="25" t="s">
        <v>268</v>
      </c>
      <c r="L126" s="26">
        <v>4</v>
      </c>
      <c r="M126" s="5" t="s">
        <v>265</v>
      </c>
      <c r="N126" s="6" t="s">
        <v>265</v>
      </c>
      <c r="O126" s="5" t="s">
        <v>265</v>
      </c>
    </row>
    <row r="127" spans="1:15" hidden="1" x14ac:dyDescent="0.25">
      <c r="A127" s="20">
        <v>126</v>
      </c>
      <c r="B127" s="21">
        <f t="shared" si="1"/>
        <v>2014</v>
      </c>
      <c r="C127" s="21">
        <v>20</v>
      </c>
      <c r="D127" s="13">
        <v>14</v>
      </c>
      <c r="E127" s="22" t="s">
        <v>81</v>
      </c>
      <c r="F127" s="23" t="s">
        <v>45</v>
      </c>
      <c r="G127" s="24" t="s">
        <v>82</v>
      </c>
      <c r="H127" s="24" t="s">
        <v>46</v>
      </c>
      <c r="I127" s="24"/>
      <c r="J127" s="25" t="s">
        <v>344</v>
      </c>
      <c r="K127" s="25" t="s">
        <v>268</v>
      </c>
      <c r="L127" s="26">
        <v>3</v>
      </c>
      <c r="M127" s="5" t="s">
        <v>265</v>
      </c>
      <c r="N127" s="6" t="s">
        <v>265</v>
      </c>
      <c r="O127" s="5" t="s">
        <v>265</v>
      </c>
    </row>
    <row r="128" spans="1:15" hidden="1" x14ac:dyDescent="0.25">
      <c r="A128" s="20">
        <v>127</v>
      </c>
      <c r="B128" s="21">
        <f t="shared" si="1"/>
        <v>2015</v>
      </c>
      <c r="C128" s="21">
        <v>20</v>
      </c>
      <c r="D128" s="13">
        <v>15</v>
      </c>
      <c r="E128" s="22" t="s">
        <v>81</v>
      </c>
      <c r="F128" s="23" t="s">
        <v>47</v>
      </c>
      <c r="G128" s="24" t="s">
        <v>82</v>
      </c>
      <c r="H128" s="24" t="s">
        <v>48</v>
      </c>
      <c r="I128" s="24"/>
      <c r="J128" s="25" t="s">
        <v>344</v>
      </c>
      <c r="K128" s="25" t="s">
        <v>268</v>
      </c>
      <c r="L128" s="26">
        <v>5</v>
      </c>
      <c r="M128" s="5" t="s">
        <v>265</v>
      </c>
      <c r="N128" s="6" t="s">
        <v>265</v>
      </c>
      <c r="O128" s="5" t="s">
        <v>265</v>
      </c>
    </row>
    <row r="129" spans="1:15" hidden="1" x14ac:dyDescent="0.25">
      <c r="A129" s="20">
        <v>128</v>
      </c>
      <c r="B129" s="21">
        <f t="shared" si="1"/>
        <v>2016</v>
      </c>
      <c r="C129" s="21">
        <v>20</v>
      </c>
      <c r="D129" s="13">
        <v>16</v>
      </c>
      <c r="E129" s="22" t="s">
        <v>81</v>
      </c>
      <c r="F129" s="23" t="s">
        <v>49</v>
      </c>
      <c r="G129" s="24" t="s">
        <v>82</v>
      </c>
      <c r="H129" s="24" t="s">
        <v>50</v>
      </c>
      <c r="I129" s="24"/>
      <c r="J129" s="25" t="s">
        <v>344</v>
      </c>
      <c r="K129" s="25" t="s">
        <v>268</v>
      </c>
      <c r="L129" s="26">
        <v>18</v>
      </c>
      <c r="M129" s="5" t="s">
        <v>265</v>
      </c>
      <c r="N129" s="6" t="s">
        <v>265</v>
      </c>
      <c r="O129" s="5" t="s">
        <v>265</v>
      </c>
    </row>
    <row r="130" spans="1:15" hidden="1" x14ac:dyDescent="0.25">
      <c r="A130" s="20">
        <v>129</v>
      </c>
      <c r="B130" s="21">
        <f t="shared" si="1"/>
        <v>2017</v>
      </c>
      <c r="C130" s="21">
        <v>20</v>
      </c>
      <c r="D130" s="13">
        <v>17</v>
      </c>
      <c r="E130" s="22" t="s">
        <v>81</v>
      </c>
      <c r="F130" s="23" t="s">
        <v>51</v>
      </c>
      <c r="G130" s="24" t="s">
        <v>82</v>
      </c>
      <c r="H130" s="24" t="s">
        <v>52</v>
      </c>
      <c r="I130" s="24"/>
      <c r="J130" s="25" t="s">
        <v>344</v>
      </c>
      <c r="K130" s="25" t="s">
        <v>268</v>
      </c>
      <c r="L130" s="26">
        <v>17</v>
      </c>
      <c r="M130" s="5" t="s">
        <v>265</v>
      </c>
      <c r="N130" s="6" t="s">
        <v>265</v>
      </c>
      <c r="O130" s="5" t="s">
        <v>265</v>
      </c>
    </row>
    <row r="131" spans="1:15" hidden="1" x14ac:dyDescent="0.25">
      <c r="A131" s="20">
        <v>130</v>
      </c>
      <c r="B131" s="21">
        <f t="shared" si="1"/>
        <v>2018</v>
      </c>
      <c r="C131" s="21">
        <v>20</v>
      </c>
      <c r="D131" s="13">
        <v>18</v>
      </c>
      <c r="E131" s="22" t="s">
        <v>81</v>
      </c>
      <c r="F131" s="23" t="s">
        <v>53</v>
      </c>
      <c r="G131" s="24" t="s">
        <v>82</v>
      </c>
      <c r="H131" s="24" t="s">
        <v>54</v>
      </c>
      <c r="I131" s="24"/>
      <c r="J131" s="25" t="s">
        <v>344</v>
      </c>
      <c r="K131" s="25" t="s">
        <v>268</v>
      </c>
      <c r="L131" s="26">
        <v>1</v>
      </c>
      <c r="M131" s="5" t="s">
        <v>265</v>
      </c>
      <c r="N131" s="6" t="s">
        <v>265</v>
      </c>
      <c r="O131" s="5" t="s">
        <v>265</v>
      </c>
    </row>
    <row r="132" spans="1:15" hidden="1" x14ac:dyDescent="0.25">
      <c r="A132" s="20">
        <v>131</v>
      </c>
      <c r="B132" s="21">
        <f t="shared" si="1"/>
        <v>2021</v>
      </c>
      <c r="C132" s="21">
        <v>20</v>
      </c>
      <c r="D132" s="13">
        <v>21</v>
      </c>
      <c r="E132" s="22" t="s">
        <v>81</v>
      </c>
      <c r="F132" s="23" t="s">
        <v>57</v>
      </c>
      <c r="G132" s="24" t="s">
        <v>82</v>
      </c>
      <c r="H132" s="24" t="s">
        <v>58</v>
      </c>
      <c r="I132" s="24"/>
      <c r="J132" s="25" t="s">
        <v>344</v>
      </c>
      <c r="K132" s="25" t="s">
        <v>268</v>
      </c>
      <c r="L132" s="26">
        <v>22</v>
      </c>
      <c r="M132" s="5" t="s">
        <v>265</v>
      </c>
      <c r="N132" s="6" t="s">
        <v>265</v>
      </c>
      <c r="O132" s="5" t="s">
        <v>265</v>
      </c>
    </row>
    <row r="133" spans="1:15" hidden="1" x14ac:dyDescent="0.25">
      <c r="A133" s="20">
        <v>132</v>
      </c>
      <c r="B133" s="21">
        <f t="shared" si="1"/>
        <v>2023</v>
      </c>
      <c r="C133" s="21">
        <v>20</v>
      </c>
      <c r="D133" s="13">
        <v>23</v>
      </c>
      <c r="E133" s="22" t="s">
        <v>81</v>
      </c>
      <c r="F133" s="23" t="s">
        <v>59</v>
      </c>
      <c r="G133" s="24" t="s">
        <v>82</v>
      </c>
      <c r="H133" s="16" t="s">
        <v>60</v>
      </c>
      <c r="I133" s="16"/>
      <c r="J133" s="25" t="s">
        <v>336</v>
      </c>
      <c r="K133" s="25" t="s">
        <v>268</v>
      </c>
      <c r="L133" s="18">
        <v>19</v>
      </c>
      <c r="M133" s="5" t="s">
        <v>265</v>
      </c>
      <c r="N133" s="6" t="s">
        <v>265</v>
      </c>
      <c r="O133" s="5" t="s">
        <v>265</v>
      </c>
    </row>
    <row r="134" spans="1:15" ht="15.75" hidden="1" thickBot="1" x14ac:dyDescent="0.3">
      <c r="A134" s="20">
        <v>133</v>
      </c>
      <c r="B134" s="27">
        <f t="shared" si="1"/>
        <v>2124</v>
      </c>
      <c r="C134" s="27">
        <v>21</v>
      </c>
      <c r="D134" s="27">
        <v>24</v>
      </c>
      <c r="E134" s="22" t="s">
        <v>83</v>
      </c>
      <c r="F134" s="28" t="s">
        <v>109</v>
      </c>
      <c r="G134" s="16" t="s">
        <v>84</v>
      </c>
      <c r="H134" s="16" t="s">
        <v>110</v>
      </c>
      <c r="I134" s="16"/>
      <c r="J134" s="25" t="s">
        <v>335</v>
      </c>
      <c r="K134" s="29" t="s">
        <v>268</v>
      </c>
      <c r="L134" s="18"/>
      <c r="M134" s="19"/>
      <c r="N134" s="19"/>
      <c r="O134" s="19"/>
    </row>
    <row r="135" spans="1:15" hidden="1" x14ac:dyDescent="0.25">
      <c r="A135" s="4">
        <v>134</v>
      </c>
      <c r="B135" s="61">
        <v>203</v>
      </c>
      <c r="C135" s="62">
        <v>2</v>
      </c>
      <c r="D135" s="62">
        <v>3</v>
      </c>
      <c r="E135" s="63" t="s">
        <v>85</v>
      </c>
      <c r="F135" s="64" t="s">
        <v>13</v>
      </c>
      <c r="G135" s="65" t="s">
        <v>86</v>
      </c>
      <c r="H135" s="66" t="s">
        <v>15</v>
      </c>
      <c r="I135" s="66" t="s">
        <v>87</v>
      </c>
      <c r="J135" s="67"/>
      <c r="K135" s="67"/>
      <c r="L135" s="68"/>
      <c r="M135" s="68"/>
      <c r="N135" s="68"/>
      <c r="O135" s="68"/>
    </row>
    <row r="136" spans="1:15" x14ac:dyDescent="0.25">
      <c r="A136" s="4">
        <v>135</v>
      </c>
      <c r="B136" s="69">
        <v>205</v>
      </c>
      <c r="C136" s="70">
        <v>2</v>
      </c>
      <c r="D136" s="70">
        <v>5</v>
      </c>
      <c r="E136" s="71" t="s">
        <v>85</v>
      </c>
      <c r="F136" s="72" t="s">
        <v>17</v>
      </c>
      <c r="G136" s="73" t="s">
        <v>86</v>
      </c>
      <c r="H136" s="74" t="s">
        <v>18</v>
      </c>
      <c r="I136" s="74" t="s">
        <v>88</v>
      </c>
      <c r="J136" s="75"/>
      <c r="K136" s="75"/>
      <c r="L136" s="76"/>
      <c r="M136" s="76"/>
      <c r="N136" s="76"/>
      <c r="O136" s="76"/>
    </row>
    <row r="137" spans="1:15" hidden="1" x14ac:dyDescent="0.25">
      <c r="A137" s="4">
        <v>136</v>
      </c>
      <c r="B137" s="69">
        <v>206</v>
      </c>
      <c r="C137" s="70">
        <v>2</v>
      </c>
      <c r="D137" s="70">
        <v>6</v>
      </c>
      <c r="E137" s="71" t="s">
        <v>85</v>
      </c>
      <c r="F137" s="72" t="s">
        <v>32</v>
      </c>
      <c r="G137" s="73" t="s">
        <v>86</v>
      </c>
      <c r="H137" s="74" t="s">
        <v>33</v>
      </c>
      <c r="I137" s="74" t="s">
        <v>89</v>
      </c>
      <c r="J137" s="75"/>
      <c r="K137" s="75"/>
      <c r="L137" s="76"/>
      <c r="M137" s="76"/>
      <c r="N137" s="76"/>
      <c r="O137" s="76"/>
    </row>
    <row r="138" spans="1:15" hidden="1" x14ac:dyDescent="0.25">
      <c r="A138" s="4">
        <v>137</v>
      </c>
      <c r="B138" s="69">
        <v>207</v>
      </c>
      <c r="C138" s="70">
        <v>2</v>
      </c>
      <c r="D138" s="70">
        <v>7</v>
      </c>
      <c r="E138" s="71" t="s">
        <v>85</v>
      </c>
      <c r="F138" s="72" t="s">
        <v>26</v>
      </c>
      <c r="G138" s="73" t="s">
        <v>86</v>
      </c>
      <c r="H138" s="74" t="s">
        <v>27</v>
      </c>
      <c r="I138" s="74" t="s">
        <v>90</v>
      </c>
      <c r="J138" s="75"/>
      <c r="K138" s="75"/>
      <c r="L138" s="76"/>
      <c r="M138" s="76"/>
      <c r="N138" s="76"/>
      <c r="O138" s="76"/>
    </row>
    <row r="139" spans="1:15" ht="15.75" hidden="1" thickBot="1" x14ac:dyDescent="0.3">
      <c r="A139" s="4">
        <v>138</v>
      </c>
      <c r="B139" s="77">
        <v>208</v>
      </c>
      <c r="C139" s="78">
        <v>2</v>
      </c>
      <c r="D139" s="78">
        <v>8</v>
      </c>
      <c r="E139" s="79" t="s">
        <v>85</v>
      </c>
      <c r="F139" s="80" t="s">
        <v>19</v>
      </c>
      <c r="G139" s="81" t="s">
        <v>86</v>
      </c>
      <c r="H139" s="82" t="s">
        <v>20</v>
      </c>
      <c r="I139" s="82" t="s">
        <v>91</v>
      </c>
      <c r="J139" s="83"/>
      <c r="K139" s="83"/>
      <c r="L139" s="84"/>
      <c r="M139" s="84"/>
      <c r="N139" s="84"/>
      <c r="O139" s="84"/>
    </row>
    <row r="140" spans="1:15" hidden="1" x14ac:dyDescent="0.25">
      <c r="A140" s="4">
        <v>139</v>
      </c>
      <c r="B140" s="61">
        <v>803</v>
      </c>
      <c r="C140" s="62">
        <v>8</v>
      </c>
      <c r="D140" s="62">
        <v>3</v>
      </c>
      <c r="E140" s="63" t="s">
        <v>92</v>
      </c>
      <c r="F140" s="64" t="s">
        <v>13</v>
      </c>
      <c r="G140" s="65" t="s">
        <v>93</v>
      </c>
      <c r="H140" s="66" t="s">
        <v>15</v>
      </c>
      <c r="I140" s="66" t="s">
        <v>94</v>
      </c>
      <c r="J140" s="67"/>
      <c r="K140" s="67"/>
      <c r="L140" s="68"/>
      <c r="M140" s="68"/>
      <c r="N140" s="68"/>
      <c r="O140" s="68"/>
    </row>
    <row r="141" spans="1:15" x14ac:dyDescent="0.25">
      <c r="A141" s="4">
        <v>140</v>
      </c>
      <c r="B141" s="69">
        <v>805</v>
      </c>
      <c r="C141" s="70">
        <v>8</v>
      </c>
      <c r="D141" s="70">
        <v>5</v>
      </c>
      <c r="E141" s="71" t="s">
        <v>92</v>
      </c>
      <c r="F141" s="72" t="s">
        <v>17</v>
      </c>
      <c r="G141" s="73" t="s">
        <v>93</v>
      </c>
      <c r="H141" s="74" t="s">
        <v>18</v>
      </c>
      <c r="I141" s="74" t="s">
        <v>95</v>
      </c>
      <c r="J141" s="75"/>
      <c r="K141" s="75"/>
      <c r="L141" s="76"/>
      <c r="M141" s="76"/>
      <c r="N141" s="76"/>
      <c r="O141" s="76"/>
    </row>
    <row r="142" spans="1:15" hidden="1" x14ac:dyDescent="0.25">
      <c r="A142" s="4">
        <v>141</v>
      </c>
      <c r="B142" s="69">
        <v>806</v>
      </c>
      <c r="C142" s="70">
        <v>8</v>
      </c>
      <c r="D142" s="70">
        <v>6</v>
      </c>
      <c r="E142" s="71" t="s">
        <v>92</v>
      </c>
      <c r="F142" s="72" t="s">
        <v>32</v>
      </c>
      <c r="G142" s="73" t="s">
        <v>93</v>
      </c>
      <c r="H142" s="74" t="s">
        <v>33</v>
      </c>
      <c r="I142" s="74" t="s">
        <v>96</v>
      </c>
      <c r="J142" s="75"/>
      <c r="K142" s="75"/>
      <c r="L142" s="76"/>
      <c r="M142" s="76"/>
      <c r="N142" s="76"/>
      <c r="O142" s="76"/>
    </row>
    <row r="143" spans="1:15" hidden="1" x14ac:dyDescent="0.25">
      <c r="A143" s="4">
        <v>142</v>
      </c>
      <c r="B143" s="69">
        <v>807</v>
      </c>
      <c r="C143" s="70">
        <v>8</v>
      </c>
      <c r="D143" s="70">
        <v>7</v>
      </c>
      <c r="E143" s="71" t="s">
        <v>92</v>
      </c>
      <c r="F143" s="72" t="s">
        <v>26</v>
      </c>
      <c r="G143" s="73" t="s">
        <v>93</v>
      </c>
      <c r="H143" s="74" t="s">
        <v>27</v>
      </c>
      <c r="I143" s="74" t="s">
        <v>97</v>
      </c>
      <c r="J143" s="75"/>
      <c r="K143" s="75"/>
      <c r="L143" s="76"/>
      <c r="M143" s="76"/>
      <c r="N143" s="76"/>
      <c r="O143" s="76"/>
    </row>
    <row r="144" spans="1:15" hidden="1" x14ac:dyDescent="0.25">
      <c r="A144" s="4">
        <v>143</v>
      </c>
      <c r="B144" s="69">
        <v>808</v>
      </c>
      <c r="C144" s="70">
        <v>8</v>
      </c>
      <c r="D144" s="70">
        <v>8</v>
      </c>
      <c r="E144" s="71" t="s">
        <v>92</v>
      </c>
      <c r="F144" s="72" t="s">
        <v>19</v>
      </c>
      <c r="G144" s="73" t="s">
        <v>93</v>
      </c>
      <c r="H144" s="74" t="s">
        <v>20</v>
      </c>
      <c r="I144" s="74" t="s">
        <v>98</v>
      </c>
      <c r="J144" s="75"/>
      <c r="K144" s="75"/>
      <c r="L144" s="76"/>
      <c r="M144" s="76"/>
      <c r="N144" s="76"/>
      <c r="O144" s="76"/>
    </row>
    <row r="145" spans="1:15" hidden="1" x14ac:dyDescent="0.25">
      <c r="A145" s="4">
        <v>144</v>
      </c>
      <c r="B145" s="69">
        <v>810</v>
      </c>
      <c r="C145" s="70">
        <v>8</v>
      </c>
      <c r="D145" s="70">
        <v>10</v>
      </c>
      <c r="E145" s="71" t="s">
        <v>92</v>
      </c>
      <c r="F145" s="72" t="s">
        <v>41</v>
      </c>
      <c r="G145" s="73" t="s">
        <v>93</v>
      </c>
      <c r="H145" s="74" t="s">
        <v>42</v>
      </c>
      <c r="I145" s="74" t="s">
        <v>99</v>
      </c>
      <c r="J145" s="75"/>
      <c r="K145" s="75"/>
      <c r="L145" s="76"/>
      <c r="M145" s="76"/>
      <c r="N145" s="76"/>
      <c r="O145" s="76"/>
    </row>
    <row r="146" spans="1:15" hidden="1" x14ac:dyDescent="0.25">
      <c r="A146" s="4">
        <v>145</v>
      </c>
      <c r="B146" s="69">
        <v>811</v>
      </c>
      <c r="C146" s="70">
        <v>8</v>
      </c>
      <c r="D146" s="70">
        <v>11</v>
      </c>
      <c r="E146" s="71" t="s">
        <v>92</v>
      </c>
      <c r="F146" s="72" t="s">
        <v>64</v>
      </c>
      <c r="G146" s="73" t="s">
        <v>93</v>
      </c>
      <c r="H146" s="74" t="s">
        <v>65</v>
      </c>
      <c r="I146" s="74" t="s">
        <v>100</v>
      </c>
      <c r="J146" s="75"/>
      <c r="K146" s="75"/>
      <c r="L146" s="76"/>
      <c r="M146" s="76"/>
      <c r="N146" s="76"/>
      <c r="O146" s="76"/>
    </row>
    <row r="147" spans="1:15" hidden="1" x14ac:dyDescent="0.25">
      <c r="A147" s="4">
        <v>146</v>
      </c>
      <c r="B147" s="69">
        <v>813</v>
      </c>
      <c r="C147" s="70">
        <v>8</v>
      </c>
      <c r="D147" s="70">
        <v>13</v>
      </c>
      <c r="E147" s="71" t="s">
        <v>92</v>
      </c>
      <c r="F147" s="72" t="s">
        <v>43</v>
      </c>
      <c r="G147" s="73" t="s">
        <v>93</v>
      </c>
      <c r="H147" s="74" t="s">
        <v>44</v>
      </c>
      <c r="I147" s="74" t="s">
        <v>101</v>
      </c>
      <c r="J147" s="75"/>
      <c r="K147" s="75"/>
      <c r="L147" s="76"/>
      <c r="M147" s="76"/>
      <c r="N147" s="76"/>
      <c r="O147" s="76"/>
    </row>
    <row r="148" spans="1:15" hidden="1" x14ac:dyDescent="0.25">
      <c r="A148" s="4">
        <v>147</v>
      </c>
      <c r="B148" s="69">
        <v>814</v>
      </c>
      <c r="C148" s="70">
        <v>8</v>
      </c>
      <c r="D148" s="70">
        <v>14</v>
      </c>
      <c r="E148" s="71" t="s">
        <v>92</v>
      </c>
      <c r="F148" s="72" t="s">
        <v>45</v>
      </c>
      <c r="G148" s="73" t="s">
        <v>93</v>
      </c>
      <c r="H148" s="74" t="s">
        <v>46</v>
      </c>
      <c r="I148" s="74" t="s">
        <v>102</v>
      </c>
      <c r="J148" s="75"/>
      <c r="K148" s="75"/>
      <c r="L148" s="76"/>
      <c r="M148" s="76"/>
      <c r="N148" s="76"/>
      <c r="O148" s="76"/>
    </row>
    <row r="149" spans="1:15" hidden="1" x14ac:dyDescent="0.25">
      <c r="A149" s="4">
        <v>148</v>
      </c>
      <c r="B149" s="69">
        <v>815</v>
      </c>
      <c r="C149" s="70">
        <v>8</v>
      </c>
      <c r="D149" s="70">
        <v>15</v>
      </c>
      <c r="E149" s="71" t="s">
        <v>92</v>
      </c>
      <c r="F149" s="72" t="s">
        <v>47</v>
      </c>
      <c r="G149" s="73" t="s">
        <v>93</v>
      </c>
      <c r="H149" s="74" t="s">
        <v>48</v>
      </c>
      <c r="I149" s="74" t="s">
        <v>103</v>
      </c>
      <c r="J149" s="75"/>
      <c r="K149" s="75"/>
      <c r="L149" s="76"/>
      <c r="M149" s="76"/>
      <c r="N149" s="76"/>
      <c r="O149" s="76"/>
    </row>
    <row r="150" spans="1:15" hidden="1" x14ac:dyDescent="0.25">
      <c r="A150" s="4">
        <v>149</v>
      </c>
      <c r="B150" s="69">
        <v>816</v>
      </c>
      <c r="C150" s="70">
        <v>8</v>
      </c>
      <c r="D150" s="70">
        <v>16</v>
      </c>
      <c r="E150" s="71" t="s">
        <v>92</v>
      </c>
      <c r="F150" s="72" t="s">
        <v>49</v>
      </c>
      <c r="G150" s="73" t="s">
        <v>93</v>
      </c>
      <c r="H150" s="74" t="s">
        <v>50</v>
      </c>
      <c r="I150" s="74" t="s">
        <v>104</v>
      </c>
      <c r="J150" s="75"/>
      <c r="K150" s="75"/>
      <c r="L150" s="76"/>
      <c r="M150" s="76"/>
      <c r="N150" s="76"/>
      <c r="O150" s="76"/>
    </row>
    <row r="151" spans="1:15" hidden="1" x14ac:dyDescent="0.25">
      <c r="A151" s="4">
        <v>150</v>
      </c>
      <c r="B151" s="69">
        <v>817</v>
      </c>
      <c r="C151" s="70">
        <v>8</v>
      </c>
      <c r="D151" s="70">
        <v>17</v>
      </c>
      <c r="E151" s="71" t="s">
        <v>92</v>
      </c>
      <c r="F151" s="72" t="s">
        <v>51</v>
      </c>
      <c r="G151" s="73" t="s">
        <v>93</v>
      </c>
      <c r="H151" s="74" t="s">
        <v>52</v>
      </c>
      <c r="I151" s="74" t="s">
        <v>105</v>
      </c>
      <c r="J151" s="75"/>
      <c r="K151" s="75"/>
      <c r="L151" s="76"/>
      <c r="M151" s="76"/>
      <c r="N151" s="76"/>
      <c r="O151" s="76"/>
    </row>
    <row r="152" spans="1:15" hidden="1" x14ac:dyDescent="0.25">
      <c r="A152" s="4">
        <v>151</v>
      </c>
      <c r="B152" s="69">
        <v>818</v>
      </c>
      <c r="C152" s="70">
        <v>8</v>
      </c>
      <c r="D152" s="70">
        <v>18</v>
      </c>
      <c r="E152" s="71" t="s">
        <v>92</v>
      </c>
      <c r="F152" s="72" t="s">
        <v>53</v>
      </c>
      <c r="G152" s="73" t="s">
        <v>93</v>
      </c>
      <c r="H152" s="74" t="s">
        <v>54</v>
      </c>
      <c r="I152" s="74" t="s">
        <v>106</v>
      </c>
      <c r="J152" s="75"/>
      <c r="K152" s="75"/>
      <c r="L152" s="76"/>
      <c r="M152" s="76"/>
      <c r="N152" s="76"/>
      <c r="O152" s="76"/>
    </row>
    <row r="153" spans="1:15" hidden="1" x14ac:dyDescent="0.25">
      <c r="A153" s="4">
        <v>152</v>
      </c>
      <c r="B153" s="69">
        <v>821</v>
      </c>
      <c r="C153" s="70">
        <v>8</v>
      </c>
      <c r="D153" s="70">
        <v>21</v>
      </c>
      <c r="E153" s="71" t="s">
        <v>92</v>
      </c>
      <c r="F153" s="72" t="s">
        <v>57</v>
      </c>
      <c r="G153" s="73" t="s">
        <v>93</v>
      </c>
      <c r="H153" s="74" t="s">
        <v>58</v>
      </c>
      <c r="I153" s="74" t="s">
        <v>107</v>
      </c>
      <c r="J153" s="75"/>
      <c r="K153" s="75"/>
      <c r="L153" s="76"/>
      <c r="M153" s="76"/>
      <c r="N153" s="76"/>
      <c r="O153" s="76"/>
    </row>
    <row r="154" spans="1:15" hidden="1" x14ac:dyDescent="0.25">
      <c r="A154" s="4">
        <v>153</v>
      </c>
      <c r="B154" s="69">
        <v>823</v>
      </c>
      <c r="C154" s="70">
        <v>8</v>
      </c>
      <c r="D154" s="70">
        <v>23</v>
      </c>
      <c r="E154" s="71" t="s">
        <v>92</v>
      </c>
      <c r="F154" s="72" t="s">
        <v>59</v>
      </c>
      <c r="G154" s="73" t="s">
        <v>93</v>
      </c>
      <c r="H154" s="74" t="s">
        <v>60</v>
      </c>
      <c r="I154" s="74" t="s">
        <v>108</v>
      </c>
      <c r="J154" s="75"/>
      <c r="K154" s="75"/>
      <c r="L154" s="76"/>
      <c r="M154" s="76"/>
      <c r="N154" s="76"/>
      <c r="O154" s="76"/>
    </row>
    <row r="155" spans="1:15" hidden="1" x14ac:dyDescent="0.25">
      <c r="A155" s="4">
        <v>154</v>
      </c>
      <c r="B155" s="69">
        <v>824</v>
      </c>
      <c r="C155" s="70">
        <v>8</v>
      </c>
      <c r="D155" s="70">
        <v>24</v>
      </c>
      <c r="E155" s="71" t="s">
        <v>92</v>
      </c>
      <c r="F155" s="72" t="s">
        <v>109</v>
      </c>
      <c r="G155" s="73" t="s">
        <v>93</v>
      </c>
      <c r="H155" s="74" t="s">
        <v>110</v>
      </c>
      <c r="I155" s="74" t="s">
        <v>111</v>
      </c>
      <c r="J155" s="75"/>
      <c r="K155" s="75"/>
      <c r="L155" s="76"/>
      <c r="M155" s="76"/>
      <c r="N155" s="76"/>
      <c r="O155" s="76"/>
    </row>
    <row r="156" spans="1:15" ht="15.75" hidden="1" thickBot="1" x14ac:dyDescent="0.3">
      <c r="A156" s="4">
        <v>155</v>
      </c>
      <c r="B156" s="77">
        <v>825</v>
      </c>
      <c r="C156" s="78">
        <v>8</v>
      </c>
      <c r="D156" s="78">
        <v>25</v>
      </c>
      <c r="E156" s="79" t="s">
        <v>92</v>
      </c>
      <c r="F156" s="80" t="s">
        <v>112</v>
      </c>
      <c r="G156" s="81" t="s">
        <v>93</v>
      </c>
      <c r="H156" s="82" t="s">
        <v>113</v>
      </c>
      <c r="I156" s="82" t="s">
        <v>114</v>
      </c>
      <c r="J156" s="83"/>
      <c r="K156" s="83"/>
      <c r="L156" s="84"/>
      <c r="M156" s="84"/>
      <c r="N156" s="84"/>
      <c r="O156" s="84"/>
    </row>
    <row r="157" spans="1:15" s="114" customFormat="1" hidden="1" x14ac:dyDescent="0.25">
      <c r="A157" s="106">
        <v>156</v>
      </c>
      <c r="B157" s="107">
        <v>103</v>
      </c>
      <c r="C157" s="108">
        <v>1</v>
      </c>
      <c r="D157" s="108">
        <v>3</v>
      </c>
      <c r="E157" s="109" t="s">
        <v>115</v>
      </c>
      <c r="F157" s="110" t="s">
        <v>13</v>
      </c>
      <c r="G157" s="111" t="s">
        <v>116</v>
      </c>
      <c r="H157" s="111" t="s">
        <v>15</v>
      </c>
      <c r="I157" s="111" t="s">
        <v>117</v>
      </c>
      <c r="J157" s="112"/>
      <c r="K157" s="112"/>
      <c r="L157" s="113"/>
      <c r="M157" s="113"/>
      <c r="N157" s="113"/>
      <c r="O157" s="113"/>
    </row>
    <row r="158" spans="1:15" x14ac:dyDescent="0.25">
      <c r="A158" s="4">
        <v>157</v>
      </c>
      <c r="B158" s="69">
        <v>105</v>
      </c>
      <c r="C158" s="70">
        <v>1</v>
      </c>
      <c r="D158" s="70">
        <v>5</v>
      </c>
      <c r="E158" s="86" t="s">
        <v>115</v>
      </c>
      <c r="F158" s="72" t="s">
        <v>17</v>
      </c>
      <c r="G158" s="74" t="s">
        <v>116</v>
      </c>
      <c r="H158" s="74" t="s">
        <v>18</v>
      </c>
      <c r="I158" s="74" t="s">
        <v>118</v>
      </c>
      <c r="J158" s="75"/>
      <c r="K158" s="75"/>
      <c r="L158" s="76"/>
      <c r="M158" s="76"/>
      <c r="N158" s="76"/>
      <c r="O158" s="76"/>
    </row>
    <row r="159" spans="1:15" hidden="1" x14ac:dyDescent="0.25">
      <c r="A159" s="4">
        <v>158</v>
      </c>
      <c r="B159" s="69">
        <v>106</v>
      </c>
      <c r="C159" s="70">
        <v>1</v>
      </c>
      <c r="D159" s="70">
        <v>6</v>
      </c>
      <c r="E159" s="86" t="s">
        <v>115</v>
      </c>
      <c r="F159" s="72" t="s">
        <v>32</v>
      </c>
      <c r="G159" s="74" t="s">
        <v>116</v>
      </c>
      <c r="H159" s="74" t="s">
        <v>33</v>
      </c>
      <c r="I159" s="74" t="s">
        <v>119</v>
      </c>
      <c r="J159" s="75"/>
      <c r="K159" s="75"/>
      <c r="L159" s="76"/>
      <c r="M159" s="76"/>
      <c r="N159" s="76"/>
      <c r="O159" s="76"/>
    </row>
    <row r="160" spans="1:15" hidden="1" x14ac:dyDescent="0.25">
      <c r="A160" s="4">
        <v>159</v>
      </c>
      <c r="B160" s="69">
        <v>107</v>
      </c>
      <c r="C160" s="70">
        <v>1</v>
      </c>
      <c r="D160" s="70">
        <v>7</v>
      </c>
      <c r="E160" s="86" t="s">
        <v>115</v>
      </c>
      <c r="F160" s="72" t="s">
        <v>26</v>
      </c>
      <c r="G160" s="74" t="s">
        <v>116</v>
      </c>
      <c r="H160" s="74" t="s">
        <v>27</v>
      </c>
      <c r="I160" s="74" t="s">
        <v>120</v>
      </c>
      <c r="J160" s="75"/>
      <c r="K160" s="75"/>
      <c r="L160" s="76"/>
      <c r="M160" s="76"/>
      <c r="N160" s="76"/>
      <c r="O160" s="76"/>
    </row>
    <row r="161" spans="1:15" hidden="1" x14ac:dyDescent="0.25">
      <c r="A161" s="4">
        <v>160</v>
      </c>
      <c r="B161" s="69">
        <v>108</v>
      </c>
      <c r="C161" s="70">
        <v>1</v>
      </c>
      <c r="D161" s="70">
        <v>8</v>
      </c>
      <c r="E161" s="86" t="s">
        <v>115</v>
      </c>
      <c r="F161" s="72" t="s">
        <v>19</v>
      </c>
      <c r="G161" s="74" t="s">
        <v>116</v>
      </c>
      <c r="H161" s="74" t="s">
        <v>20</v>
      </c>
      <c r="I161" s="74" t="s">
        <v>121</v>
      </c>
      <c r="J161" s="75"/>
      <c r="K161" s="75"/>
      <c r="L161" s="76"/>
      <c r="M161" s="76"/>
      <c r="N161" s="76"/>
      <c r="O161" s="76"/>
    </row>
    <row r="162" spans="1:15" hidden="1" x14ac:dyDescent="0.25">
      <c r="A162" s="4">
        <v>161</v>
      </c>
      <c r="B162" s="69">
        <v>110</v>
      </c>
      <c r="C162" s="70">
        <v>1</v>
      </c>
      <c r="D162" s="70">
        <v>10</v>
      </c>
      <c r="E162" s="86" t="s">
        <v>115</v>
      </c>
      <c r="F162" s="72" t="s">
        <v>41</v>
      </c>
      <c r="G162" s="74" t="s">
        <v>116</v>
      </c>
      <c r="H162" s="74" t="s">
        <v>42</v>
      </c>
      <c r="I162" s="74" t="s">
        <v>122</v>
      </c>
      <c r="J162" s="75"/>
      <c r="K162" s="75"/>
      <c r="L162" s="76"/>
      <c r="M162" s="76"/>
      <c r="N162" s="76"/>
      <c r="O162" s="76"/>
    </row>
    <row r="163" spans="1:15" hidden="1" x14ac:dyDescent="0.25">
      <c r="A163" s="4">
        <v>162</v>
      </c>
      <c r="B163" s="69">
        <v>111</v>
      </c>
      <c r="C163" s="70">
        <v>1</v>
      </c>
      <c r="D163" s="70">
        <v>11</v>
      </c>
      <c r="E163" s="86" t="s">
        <v>115</v>
      </c>
      <c r="F163" s="72" t="s">
        <v>64</v>
      </c>
      <c r="G163" s="74" t="s">
        <v>116</v>
      </c>
      <c r="H163" s="74" t="s">
        <v>65</v>
      </c>
      <c r="I163" s="74" t="s">
        <v>123</v>
      </c>
      <c r="J163" s="75"/>
      <c r="K163" s="75"/>
      <c r="L163" s="76"/>
      <c r="M163" s="76"/>
      <c r="N163" s="76"/>
      <c r="O163" s="76"/>
    </row>
    <row r="164" spans="1:15" hidden="1" x14ac:dyDescent="0.25">
      <c r="A164" s="4">
        <v>163</v>
      </c>
      <c r="B164" s="69">
        <v>113</v>
      </c>
      <c r="C164" s="70">
        <v>1</v>
      </c>
      <c r="D164" s="70">
        <v>13</v>
      </c>
      <c r="E164" s="86" t="s">
        <v>115</v>
      </c>
      <c r="F164" s="72" t="s">
        <v>43</v>
      </c>
      <c r="G164" s="74" t="s">
        <v>116</v>
      </c>
      <c r="H164" s="74" t="s">
        <v>44</v>
      </c>
      <c r="I164" s="74" t="s">
        <v>124</v>
      </c>
      <c r="J164" s="75"/>
      <c r="K164" s="75"/>
      <c r="L164" s="76"/>
      <c r="M164" s="76"/>
      <c r="N164" s="76"/>
      <c r="O164" s="76"/>
    </row>
    <row r="165" spans="1:15" hidden="1" x14ac:dyDescent="0.25">
      <c r="A165" s="4">
        <v>164</v>
      </c>
      <c r="B165" s="69">
        <v>114</v>
      </c>
      <c r="C165" s="70">
        <v>1</v>
      </c>
      <c r="D165" s="70">
        <v>14</v>
      </c>
      <c r="E165" s="86" t="s">
        <v>115</v>
      </c>
      <c r="F165" s="72" t="s">
        <v>45</v>
      </c>
      <c r="G165" s="74" t="s">
        <v>116</v>
      </c>
      <c r="H165" s="74" t="s">
        <v>46</v>
      </c>
      <c r="I165" s="74" t="s">
        <v>125</v>
      </c>
      <c r="J165" s="75"/>
      <c r="K165" s="75"/>
      <c r="L165" s="76"/>
      <c r="M165" s="76"/>
      <c r="N165" s="76"/>
      <c r="O165" s="76"/>
    </row>
    <row r="166" spans="1:15" hidden="1" x14ac:dyDescent="0.25">
      <c r="A166" s="4">
        <v>165</v>
      </c>
      <c r="B166" s="69">
        <v>115</v>
      </c>
      <c r="C166" s="70">
        <v>1</v>
      </c>
      <c r="D166" s="70">
        <v>15</v>
      </c>
      <c r="E166" s="86" t="s">
        <v>115</v>
      </c>
      <c r="F166" s="72" t="s">
        <v>47</v>
      </c>
      <c r="G166" s="74" t="s">
        <v>116</v>
      </c>
      <c r="H166" s="74" t="s">
        <v>48</v>
      </c>
      <c r="I166" s="74" t="s">
        <v>126</v>
      </c>
      <c r="J166" s="75"/>
      <c r="K166" s="75"/>
      <c r="L166" s="76"/>
      <c r="M166" s="76"/>
      <c r="N166" s="76"/>
      <c r="O166" s="76"/>
    </row>
    <row r="167" spans="1:15" hidden="1" x14ac:dyDescent="0.25">
      <c r="A167" s="4">
        <v>166</v>
      </c>
      <c r="B167" s="69">
        <v>116</v>
      </c>
      <c r="C167" s="70">
        <v>1</v>
      </c>
      <c r="D167" s="70">
        <v>16</v>
      </c>
      <c r="E167" s="86" t="s">
        <v>115</v>
      </c>
      <c r="F167" s="72" t="s">
        <v>49</v>
      </c>
      <c r="G167" s="74" t="s">
        <v>116</v>
      </c>
      <c r="H167" s="74" t="s">
        <v>50</v>
      </c>
      <c r="I167" s="74" t="s">
        <v>127</v>
      </c>
      <c r="J167" s="75"/>
      <c r="K167" s="75"/>
      <c r="L167" s="76"/>
      <c r="M167" s="76"/>
      <c r="N167" s="76"/>
      <c r="O167" s="76"/>
    </row>
    <row r="168" spans="1:15" hidden="1" x14ac:dyDescent="0.25">
      <c r="A168" s="4">
        <v>167</v>
      </c>
      <c r="B168" s="69">
        <v>117</v>
      </c>
      <c r="C168" s="70">
        <v>1</v>
      </c>
      <c r="D168" s="70">
        <v>17</v>
      </c>
      <c r="E168" s="86" t="s">
        <v>115</v>
      </c>
      <c r="F168" s="72" t="s">
        <v>51</v>
      </c>
      <c r="G168" s="74" t="s">
        <v>116</v>
      </c>
      <c r="H168" s="74" t="s">
        <v>52</v>
      </c>
      <c r="I168" s="74" t="s">
        <v>128</v>
      </c>
      <c r="J168" s="75"/>
      <c r="K168" s="75"/>
      <c r="L168" s="76"/>
      <c r="M168" s="76"/>
      <c r="N168" s="76"/>
      <c r="O168" s="76"/>
    </row>
    <row r="169" spans="1:15" hidden="1" x14ac:dyDescent="0.25">
      <c r="A169" s="4">
        <v>168</v>
      </c>
      <c r="B169" s="69">
        <v>118</v>
      </c>
      <c r="C169" s="70">
        <v>1</v>
      </c>
      <c r="D169" s="70">
        <v>18</v>
      </c>
      <c r="E169" s="86" t="s">
        <v>115</v>
      </c>
      <c r="F169" s="72" t="s">
        <v>53</v>
      </c>
      <c r="G169" s="74" t="s">
        <v>116</v>
      </c>
      <c r="H169" s="74" t="s">
        <v>54</v>
      </c>
      <c r="I169" s="74" t="s">
        <v>129</v>
      </c>
      <c r="J169" s="75"/>
      <c r="K169" s="75"/>
      <c r="L169" s="76"/>
      <c r="M169" s="76"/>
      <c r="N169" s="76"/>
      <c r="O169" s="76"/>
    </row>
    <row r="170" spans="1:15" hidden="1" x14ac:dyDescent="0.25">
      <c r="A170" s="4">
        <v>169</v>
      </c>
      <c r="B170" s="69">
        <v>121</v>
      </c>
      <c r="C170" s="70">
        <v>1</v>
      </c>
      <c r="D170" s="70">
        <v>21</v>
      </c>
      <c r="E170" s="86" t="s">
        <v>115</v>
      </c>
      <c r="F170" s="72" t="s">
        <v>57</v>
      </c>
      <c r="G170" s="74" t="s">
        <v>116</v>
      </c>
      <c r="H170" s="74" t="s">
        <v>58</v>
      </c>
      <c r="I170" s="74" t="s">
        <v>130</v>
      </c>
      <c r="J170" s="75"/>
      <c r="K170" s="75"/>
      <c r="L170" s="76"/>
      <c r="M170" s="76"/>
      <c r="N170" s="76"/>
      <c r="O170" s="76"/>
    </row>
    <row r="171" spans="1:15" hidden="1" x14ac:dyDescent="0.25">
      <c r="A171" s="4">
        <v>170</v>
      </c>
      <c r="B171" s="69">
        <v>123</v>
      </c>
      <c r="C171" s="70">
        <v>1</v>
      </c>
      <c r="D171" s="70">
        <v>23</v>
      </c>
      <c r="E171" s="86" t="s">
        <v>115</v>
      </c>
      <c r="F171" s="72" t="s">
        <v>59</v>
      </c>
      <c r="G171" s="74" t="s">
        <v>116</v>
      </c>
      <c r="H171" s="74" t="s">
        <v>60</v>
      </c>
      <c r="I171" s="74" t="s">
        <v>131</v>
      </c>
      <c r="J171" s="75"/>
      <c r="K171" s="75"/>
      <c r="L171" s="76"/>
      <c r="M171" s="76"/>
      <c r="N171" s="76"/>
      <c r="O171" s="76"/>
    </row>
    <row r="172" spans="1:15" hidden="1" x14ac:dyDescent="0.25">
      <c r="A172" s="4">
        <v>171</v>
      </c>
      <c r="B172" s="69">
        <v>124</v>
      </c>
      <c r="C172" s="70">
        <v>1</v>
      </c>
      <c r="D172" s="70">
        <v>24</v>
      </c>
      <c r="E172" s="86" t="s">
        <v>115</v>
      </c>
      <c r="F172" s="72" t="s">
        <v>109</v>
      </c>
      <c r="G172" s="74" t="s">
        <v>116</v>
      </c>
      <c r="H172" s="74" t="s">
        <v>110</v>
      </c>
      <c r="I172" s="74" t="s">
        <v>132</v>
      </c>
      <c r="J172" s="75"/>
      <c r="K172" s="75"/>
      <c r="L172" s="76"/>
      <c r="M172" s="76"/>
      <c r="N172" s="76"/>
      <c r="O172" s="76"/>
    </row>
    <row r="173" spans="1:15" ht="15.75" hidden="1" thickBot="1" x14ac:dyDescent="0.3">
      <c r="A173" s="4">
        <v>172</v>
      </c>
      <c r="B173" s="77">
        <v>125</v>
      </c>
      <c r="C173" s="78">
        <v>1</v>
      </c>
      <c r="D173" s="78">
        <v>25</v>
      </c>
      <c r="E173" s="87" t="s">
        <v>115</v>
      </c>
      <c r="F173" s="80" t="s">
        <v>112</v>
      </c>
      <c r="G173" s="82" t="s">
        <v>116</v>
      </c>
      <c r="H173" s="82" t="s">
        <v>113</v>
      </c>
      <c r="I173" s="82" t="s">
        <v>133</v>
      </c>
      <c r="J173" s="83"/>
      <c r="K173" s="83"/>
      <c r="L173" s="84"/>
      <c r="M173" s="84"/>
      <c r="N173" s="84"/>
      <c r="O173" s="84"/>
    </row>
    <row r="174" spans="1:15" hidden="1" x14ac:dyDescent="0.25">
      <c r="A174" s="4">
        <v>173</v>
      </c>
      <c r="B174" s="61">
        <v>1403</v>
      </c>
      <c r="C174" s="62">
        <v>14</v>
      </c>
      <c r="D174" s="62">
        <v>3</v>
      </c>
      <c r="E174" s="85" t="s">
        <v>134</v>
      </c>
      <c r="F174" s="64" t="s">
        <v>13</v>
      </c>
      <c r="G174" s="66" t="s">
        <v>135</v>
      </c>
      <c r="H174" s="66" t="s">
        <v>15</v>
      </c>
      <c r="I174" s="66" t="s">
        <v>274</v>
      </c>
      <c r="J174" s="67"/>
      <c r="K174" s="67"/>
      <c r="L174" s="68"/>
      <c r="M174" s="68"/>
      <c r="N174" s="68"/>
      <c r="O174" s="68"/>
    </row>
    <row r="175" spans="1:15" x14ac:dyDescent="0.25">
      <c r="A175" s="4">
        <v>174</v>
      </c>
      <c r="B175" s="69">
        <v>1405</v>
      </c>
      <c r="C175" s="70">
        <v>14</v>
      </c>
      <c r="D175" s="70">
        <v>5</v>
      </c>
      <c r="E175" s="86" t="s">
        <v>134</v>
      </c>
      <c r="F175" s="72" t="s">
        <v>17</v>
      </c>
      <c r="G175" s="74" t="s">
        <v>135</v>
      </c>
      <c r="H175" s="74" t="s">
        <v>18</v>
      </c>
      <c r="I175" s="74" t="s">
        <v>275</v>
      </c>
      <c r="J175" s="75"/>
      <c r="K175" s="75"/>
      <c r="L175" s="76"/>
      <c r="M175" s="76"/>
      <c r="N175" s="76"/>
      <c r="O175" s="76"/>
    </row>
    <row r="176" spans="1:15" hidden="1" x14ac:dyDescent="0.25">
      <c r="A176" s="4">
        <v>175</v>
      </c>
      <c r="B176" s="69">
        <v>1406</v>
      </c>
      <c r="C176" s="70">
        <v>14</v>
      </c>
      <c r="D176" s="70">
        <v>6</v>
      </c>
      <c r="E176" s="86" t="s">
        <v>134</v>
      </c>
      <c r="F176" s="72" t="s">
        <v>32</v>
      </c>
      <c r="G176" s="74" t="s">
        <v>135</v>
      </c>
      <c r="H176" s="74" t="s">
        <v>33</v>
      </c>
      <c r="I176" s="74" t="s">
        <v>276</v>
      </c>
      <c r="J176" s="75"/>
      <c r="K176" s="75"/>
      <c r="L176" s="76"/>
      <c r="M176" s="76"/>
      <c r="N176" s="76"/>
      <c r="O176" s="76"/>
    </row>
    <row r="177" spans="1:15" hidden="1" x14ac:dyDescent="0.25">
      <c r="A177" s="4">
        <v>176</v>
      </c>
      <c r="B177" s="69">
        <v>1407</v>
      </c>
      <c r="C177" s="70">
        <v>14</v>
      </c>
      <c r="D177" s="70">
        <v>7</v>
      </c>
      <c r="E177" s="86" t="s">
        <v>134</v>
      </c>
      <c r="F177" s="72" t="s">
        <v>26</v>
      </c>
      <c r="G177" s="74" t="s">
        <v>135</v>
      </c>
      <c r="H177" s="74" t="s">
        <v>27</v>
      </c>
      <c r="I177" s="74" t="s">
        <v>277</v>
      </c>
      <c r="J177" s="75"/>
      <c r="K177" s="75"/>
      <c r="L177" s="76"/>
      <c r="M177" s="76"/>
      <c r="N177" s="76"/>
      <c r="O177" s="76"/>
    </row>
    <row r="178" spans="1:15" hidden="1" x14ac:dyDescent="0.25">
      <c r="A178" s="4">
        <v>177</v>
      </c>
      <c r="B178" s="69">
        <v>1408</v>
      </c>
      <c r="C178" s="70">
        <v>14</v>
      </c>
      <c r="D178" s="70">
        <v>8</v>
      </c>
      <c r="E178" s="86" t="s">
        <v>134</v>
      </c>
      <c r="F178" s="72" t="s">
        <v>19</v>
      </c>
      <c r="G178" s="74" t="s">
        <v>135</v>
      </c>
      <c r="H178" s="74" t="s">
        <v>20</v>
      </c>
      <c r="I178" s="74" t="s">
        <v>278</v>
      </c>
      <c r="J178" s="75"/>
      <c r="K178" s="75"/>
      <c r="L178" s="76"/>
      <c r="M178" s="76"/>
      <c r="N178" s="76"/>
      <c r="O178" s="76"/>
    </row>
    <row r="179" spans="1:15" hidden="1" x14ac:dyDescent="0.25">
      <c r="A179" s="4">
        <v>178</v>
      </c>
      <c r="B179" s="69">
        <v>1410</v>
      </c>
      <c r="C179" s="70">
        <v>14</v>
      </c>
      <c r="D179" s="70">
        <v>10</v>
      </c>
      <c r="E179" s="86" t="s">
        <v>134</v>
      </c>
      <c r="F179" s="72" t="s">
        <v>41</v>
      </c>
      <c r="G179" s="74" t="s">
        <v>135</v>
      </c>
      <c r="H179" s="74" t="s">
        <v>42</v>
      </c>
      <c r="I179" s="74" t="s">
        <v>279</v>
      </c>
      <c r="J179" s="75"/>
      <c r="K179" s="75"/>
      <c r="L179" s="76"/>
      <c r="M179" s="76"/>
      <c r="N179" s="76"/>
      <c r="O179" s="76"/>
    </row>
    <row r="180" spans="1:15" hidden="1" x14ac:dyDescent="0.25">
      <c r="A180" s="4">
        <v>179</v>
      </c>
      <c r="B180" s="69">
        <v>1411</v>
      </c>
      <c r="C180" s="70">
        <v>14</v>
      </c>
      <c r="D180" s="70">
        <v>11</v>
      </c>
      <c r="E180" s="86" t="s">
        <v>134</v>
      </c>
      <c r="F180" s="72" t="s">
        <v>64</v>
      </c>
      <c r="G180" s="74" t="s">
        <v>135</v>
      </c>
      <c r="H180" s="74" t="s">
        <v>65</v>
      </c>
      <c r="I180" s="74" t="s">
        <v>280</v>
      </c>
      <c r="J180" s="75"/>
      <c r="K180" s="75"/>
      <c r="L180" s="76"/>
      <c r="M180" s="76"/>
      <c r="N180" s="76"/>
      <c r="O180" s="76"/>
    </row>
    <row r="181" spans="1:15" hidden="1" x14ac:dyDescent="0.25">
      <c r="A181" s="4">
        <v>180</v>
      </c>
      <c r="B181" s="69">
        <v>1413</v>
      </c>
      <c r="C181" s="70">
        <v>14</v>
      </c>
      <c r="D181" s="70">
        <v>13</v>
      </c>
      <c r="E181" s="86" t="s">
        <v>134</v>
      </c>
      <c r="F181" s="72" t="s">
        <v>43</v>
      </c>
      <c r="G181" s="74" t="s">
        <v>135</v>
      </c>
      <c r="H181" s="74" t="s">
        <v>44</v>
      </c>
      <c r="I181" s="74" t="s">
        <v>281</v>
      </c>
      <c r="J181" s="75"/>
      <c r="K181" s="75"/>
      <c r="L181" s="76"/>
      <c r="M181" s="76"/>
      <c r="N181" s="76"/>
      <c r="O181" s="76"/>
    </row>
    <row r="182" spans="1:15" hidden="1" x14ac:dyDescent="0.25">
      <c r="A182" s="4">
        <v>181</v>
      </c>
      <c r="B182" s="69">
        <v>1414</v>
      </c>
      <c r="C182" s="70">
        <v>14</v>
      </c>
      <c r="D182" s="70">
        <v>14</v>
      </c>
      <c r="E182" s="86" t="s">
        <v>134</v>
      </c>
      <c r="F182" s="72" t="s">
        <v>45</v>
      </c>
      <c r="G182" s="74" t="s">
        <v>135</v>
      </c>
      <c r="H182" s="74" t="s">
        <v>46</v>
      </c>
      <c r="I182" s="74" t="s">
        <v>282</v>
      </c>
      <c r="J182" s="75"/>
      <c r="K182" s="75"/>
      <c r="L182" s="76"/>
      <c r="M182" s="76"/>
      <c r="N182" s="76"/>
      <c r="O182" s="76"/>
    </row>
    <row r="183" spans="1:15" hidden="1" x14ac:dyDescent="0.25">
      <c r="A183" s="4">
        <v>182</v>
      </c>
      <c r="B183" s="69">
        <v>1415</v>
      </c>
      <c r="C183" s="70">
        <v>14</v>
      </c>
      <c r="D183" s="70">
        <v>15</v>
      </c>
      <c r="E183" s="86" t="s">
        <v>134</v>
      </c>
      <c r="F183" s="72" t="s">
        <v>47</v>
      </c>
      <c r="G183" s="74" t="s">
        <v>135</v>
      </c>
      <c r="H183" s="74" t="s">
        <v>48</v>
      </c>
      <c r="I183" s="74" t="s">
        <v>283</v>
      </c>
      <c r="J183" s="75"/>
      <c r="K183" s="75"/>
      <c r="L183" s="76"/>
      <c r="M183" s="76"/>
      <c r="N183" s="76"/>
      <c r="O183" s="76"/>
    </row>
    <row r="184" spans="1:15" hidden="1" x14ac:dyDescent="0.25">
      <c r="A184" s="4">
        <v>183</v>
      </c>
      <c r="B184" s="69">
        <v>1416</v>
      </c>
      <c r="C184" s="70">
        <v>14</v>
      </c>
      <c r="D184" s="70">
        <v>16</v>
      </c>
      <c r="E184" s="86" t="s">
        <v>134</v>
      </c>
      <c r="F184" s="72" t="s">
        <v>49</v>
      </c>
      <c r="G184" s="74" t="s">
        <v>135</v>
      </c>
      <c r="H184" s="74" t="s">
        <v>50</v>
      </c>
      <c r="I184" s="74" t="s">
        <v>284</v>
      </c>
      <c r="J184" s="75"/>
      <c r="K184" s="75"/>
      <c r="L184" s="76"/>
      <c r="M184" s="76"/>
      <c r="N184" s="76"/>
      <c r="O184" s="76"/>
    </row>
    <row r="185" spans="1:15" hidden="1" x14ac:dyDescent="0.25">
      <c r="A185" s="4">
        <v>184</v>
      </c>
      <c r="B185" s="69">
        <v>1417</v>
      </c>
      <c r="C185" s="70">
        <v>14</v>
      </c>
      <c r="D185" s="70">
        <v>17</v>
      </c>
      <c r="E185" s="86" t="s">
        <v>134</v>
      </c>
      <c r="F185" s="72" t="s">
        <v>51</v>
      </c>
      <c r="G185" s="74" t="s">
        <v>135</v>
      </c>
      <c r="H185" s="74" t="s">
        <v>52</v>
      </c>
      <c r="I185" s="74" t="s">
        <v>285</v>
      </c>
      <c r="J185" s="75"/>
      <c r="K185" s="75"/>
      <c r="L185" s="76"/>
      <c r="M185" s="76"/>
      <c r="N185" s="76"/>
      <c r="O185" s="76"/>
    </row>
    <row r="186" spans="1:15" hidden="1" x14ac:dyDescent="0.25">
      <c r="A186" s="4">
        <v>185</v>
      </c>
      <c r="B186" s="69">
        <v>1418</v>
      </c>
      <c r="C186" s="70">
        <v>14</v>
      </c>
      <c r="D186" s="70">
        <v>18</v>
      </c>
      <c r="E186" s="86" t="s">
        <v>134</v>
      </c>
      <c r="F186" s="72" t="s">
        <v>53</v>
      </c>
      <c r="G186" s="74" t="s">
        <v>135</v>
      </c>
      <c r="H186" s="74" t="s">
        <v>54</v>
      </c>
      <c r="I186" s="74" t="s">
        <v>286</v>
      </c>
      <c r="J186" s="75"/>
      <c r="K186" s="75"/>
      <c r="L186" s="76"/>
      <c r="M186" s="76"/>
      <c r="N186" s="76"/>
      <c r="O186" s="76"/>
    </row>
    <row r="187" spans="1:15" hidden="1" x14ac:dyDescent="0.25">
      <c r="A187" s="4">
        <v>186</v>
      </c>
      <c r="B187" s="69">
        <v>1420</v>
      </c>
      <c r="C187" s="70">
        <v>14</v>
      </c>
      <c r="D187" s="70">
        <v>20</v>
      </c>
      <c r="E187" s="86" t="s">
        <v>134</v>
      </c>
      <c r="F187" s="72" t="s">
        <v>55</v>
      </c>
      <c r="G187" s="74" t="s">
        <v>135</v>
      </c>
      <c r="H187" s="74" t="s">
        <v>56</v>
      </c>
      <c r="I187" s="74">
        <v>1720</v>
      </c>
      <c r="J187" s="75"/>
      <c r="K187" s="75"/>
      <c r="L187" s="76"/>
      <c r="M187" s="76"/>
      <c r="N187" s="76"/>
      <c r="O187" s="76"/>
    </row>
    <row r="188" spans="1:15" hidden="1" x14ac:dyDescent="0.25">
      <c r="A188" s="4">
        <v>187</v>
      </c>
      <c r="B188" s="69">
        <v>1421</v>
      </c>
      <c r="C188" s="70">
        <v>14</v>
      </c>
      <c r="D188" s="70">
        <v>21</v>
      </c>
      <c r="E188" s="86" t="s">
        <v>134</v>
      </c>
      <c r="F188" s="72" t="s">
        <v>57</v>
      </c>
      <c r="G188" s="74" t="s">
        <v>135</v>
      </c>
      <c r="H188" s="74" t="s">
        <v>58</v>
      </c>
      <c r="I188" s="74" t="s">
        <v>287</v>
      </c>
      <c r="J188" s="75"/>
      <c r="K188" s="75"/>
      <c r="L188" s="76"/>
      <c r="M188" s="76"/>
      <c r="N188" s="76"/>
      <c r="O188" s="76"/>
    </row>
    <row r="189" spans="1:15" hidden="1" x14ac:dyDescent="0.25">
      <c r="A189" s="4">
        <v>188</v>
      </c>
      <c r="B189" s="69">
        <v>1423</v>
      </c>
      <c r="C189" s="70">
        <v>14</v>
      </c>
      <c r="D189" s="70">
        <v>23</v>
      </c>
      <c r="E189" s="86" t="s">
        <v>134</v>
      </c>
      <c r="F189" s="72" t="s">
        <v>59</v>
      </c>
      <c r="G189" s="74" t="s">
        <v>135</v>
      </c>
      <c r="H189" s="74" t="s">
        <v>60</v>
      </c>
      <c r="I189" s="74" t="s">
        <v>288</v>
      </c>
      <c r="J189" s="75"/>
      <c r="K189" s="75"/>
      <c r="L189" s="76"/>
      <c r="M189" s="76"/>
      <c r="N189" s="76"/>
      <c r="O189" s="76"/>
    </row>
    <row r="190" spans="1:15" hidden="1" x14ac:dyDescent="0.25">
      <c r="A190" s="4">
        <v>189</v>
      </c>
      <c r="B190" s="69">
        <v>1424</v>
      </c>
      <c r="C190" s="70">
        <v>14</v>
      </c>
      <c r="D190" s="70">
        <v>24</v>
      </c>
      <c r="E190" s="86" t="s">
        <v>134</v>
      </c>
      <c r="F190" s="72" t="s">
        <v>109</v>
      </c>
      <c r="G190" s="74" t="s">
        <v>135</v>
      </c>
      <c r="H190" s="74" t="s">
        <v>110</v>
      </c>
      <c r="I190" s="74" t="s">
        <v>289</v>
      </c>
      <c r="J190" s="75"/>
      <c r="K190" s="75"/>
      <c r="L190" s="76"/>
      <c r="M190" s="76"/>
      <c r="N190" s="76"/>
      <c r="O190" s="76"/>
    </row>
    <row r="191" spans="1:15" ht="15.75" hidden="1" thickBot="1" x14ac:dyDescent="0.3">
      <c r="A191" s="4">
        <v>190</v>
      </c>
      <c r="B191" s="77">
        <v>1425</v>
      </c>
      <c r="C191" s="78">
        <v>14</v>
      </c>
      <c r="D191" s="78">
        <v>25</v>
      </c>
      <c r="E191" s="87" t="s">
        <v>134</v>
      </c>
      <c r="F191" s="80" t="s">
        <v>112</v>
      </c>
      <c r="G191" s="82" t="s">
        <v>135</v>
      </c>
      <c r="H191" s="82" t="s">
        <v>113</v>
      </c>
      <c r="I191" s="82" t="s">
        <v>290</v>
      </c>
      <c r="J191" s="83"/>
      <c r="K191" s="83"/>
      <c r="L191" s="84"/>
      <c r="M191" s="84"/>
      <c r="N191" s="84"/>
      <c r="O191" s="84"/>
    </row>
    <row r="192" spans="1:15" hidden="1" x14ac:dyDescent="0.25">
      <c r="A192" s="4">
        <v>191</v>
      </c>
      <c r="B192" s="61">
        <f t="shared" ref="B192:B223" si="2">D192+100*C192</f>
        <v>1903</v>
      </c>
      <c r="C192" s="62">
        <v>19</v>
      </c>
      <c r="D192" s="62">
        <v>3</v>
      </c>
      <c r="E192" s="85" t="s">
        <v>136</v>
      </c>
      <c r="F192" s="64" t="s">
        <v>13</v>
      </c>
      <c r="G192" s="66" t="s">
        <v>137</v>
      </c>
      <c r="H192" s="66" t="s">
        <v>15</v>
      </c>
      <c r="I192" s="66" t="s">
        <v>291</v>
      </c>
      <c r="J192" s="67"/>
      <c r="K192" s="67"/>
      <c r="L192" s="68"/>
      <c r="M192" s="68"/>
      <c r="N192" s="68"/>
      <c r="O192" s="68"/>
    </row>
    <row r="193" spans="1:15" x14ac:dyDescent="0.25">
      <c r="A193" s="4">
        <v>192</v>
      </c>
      <c r="B193" s="61">
        <f t="shared" si="2"/>
        <v>1905</v>
      </c>
      <c r="C193" s="70">
        <v>19</v>
      </c>
      <c r="D193" s="70">
        <v>5</v>
      </c>
      <c r="E193" s="86" t="s">
        <v>136</v>
      </c>
      <c r="F193" s="72" t="s">
        <v>17</v>
      </c>
      <c r="G193" s="74" t="s">
        <v>137</v>
      </c>
      <c r="H193" s="74" t="s">
        <v>18</v>
      </c>
      <c r="I193" s="74" t="s">
        <v>292</v>
      </c>
      <c r="J193" s="75"/>
      <c r="K193" s="75"/>
      <c r="L193" s="76"/>
      <c r="M193" s="76"/>
      <c r="N193" s="76"/>
      <c r="O193" s="76"/>
    </row>
    <row r="194" spans="1:15" hidden="1" x14ac:dyDescent="0.25">
      <c r="A194" s="4">
        <v>193</v>
      </c>
      <c r="B194" s="69">
        <f t="shared" si="2"/>
        <v>1906</v>
      </c>
      <c r="C194" s="70">
        <v>19</v>
      </c>
      <c r="D194" s="70">
        <v>6</v>
      </c>
      <c r="E194" s="86" t="s">
        <v>136</v>
      </c>
      <c r="F194" s="72" t="s">
        <v>32</v>
      </c>
      <c r="G194" s="74" t="s">
        <v>137</v>
      </c>
      <c r="H194" s="74" t="s">
        <v>33</v>
      </c>
      <c r="I194" s="74" t="s">
        <v>293</v>
      </c>
      <c r="J194" s="75"/>
      <c r="K194" s="75"/>
      <c r="L194" s="76"/>
      <c r="M194" s="76"/>
      <c r="N194" s="76"/>
      <c r="O194" s="76"/>
    </row>
    <row r="195" spans="1:15" hidden="1" x14ac:dyDescent="0.25">
      <c r="A195" s="4">
        <v>194</v>
      </c>
      <c r="B195" s="69">
        <f t="shared" si="2"/>
        <v>1907</v>
      </c>
      <c r="C195" s="70">
        <v>19</v>
      </c>
      <c r="D195" s="70">
        <v>7</v>
      </c>
      <c r="E195" s="86" t="s">
        <v>136</v>
      </c>
      <c r="F195" s="72" t="s">
        <v>26</v>
      </c>
      <c r="G195" s="74" t="s">
        <v>137</v>
      </c>
      <c r="H195" s="74" t="s">
        <v>27</v>
      </c>
      <c r="I195" s="74" t="s">
        <v>294</v>
      </c>
      <c r="J195" s="75"/>
      <c r="K195" s="75"/>
      <c r="L195" s="76"/>
      <c r="M195" s="76"/>
      <c r="N195" s="76"/>
      <c r="O195" s="76"/>
    </row>
    <row r="196" spans="1:15" hidden="1" x14ac:dyDescent="0.25">
      <c r="A196" s="4">
        <v>195</v>
      </c>
      <c r="B196" s="69">
        <f t="shared" si="2"/>
        <v>1908</v>
      </c>
      <c r="C196" s="70">
        <v>19</v>
      </c>
      <c r="D196" s="70">
        <v>8</v>
      </c>
      <c r="E196" s="86" t="s">
        <v>136</v>
      </c>
      <c r="F196" s="72" t="s">
        <v>19</v>
      </c>
      <c r="G196" s="74" t="s">
        <v>137</v>
      </c>
      <c r="H196" s="74" t="s">
        <v>20</v>
      </c>
      <c r="I196" s="74" t="s">
        <v>295</v>
      </c>
      <c r="J196" s="75"/>
      <c r="K196" s="75"/>
      <c r="L196" s="76"/>
      <c r="M196" s="76"/>
      <c r="N196" s="76"/>
      <c r="O196" s="76"/>
    </row>
    <row r="197" spans="1:15" hidden="1" x14ac:dyDescent="0.25">
      <c r="A197" s="4">
        <v>196</v>
      </c>
      <c r="B197" s="69">
        <f t="shared" si="2"/>
        <v>1910</v>
      </c>
      <c r="C197" s="70">
        <v>19</v>
      </c>
      <c r="D197" s="70">
        <v>10</v>
      </c>
      <c r="E197" s="86" t="s">
        <v>136</v>
      </c>
      <c r="F197" s="72" t="s">
        <v>41</v>
      </c>
      <c r="G197" s="74" t="s">
        <v>137</v>
      </c>
      <c r="H197" s="74" t="s">
        <v>42</v>
      </c>
      <c r="I197" s="74" t="s">
        <v>296</v>
      </c>
      <c r="J197" s="75"/>
      <c r="K197" s="75"/>
      <c r="L197" s="76"/>
      <c r="M197" s="76"/>
      <c r="N197" s="76"/>
      <c r="O197" s="76"/>
    </row>
    <row r="198" spans="1:15" hidden="1" x14ac:dyDescent="0.25">
      <c r="A198" s="4">
        <v>197</v>
      </c>
      <c r="B198" s="69">
        <f t="shared" si="2"/>
        <v>1911</v>
      </c>
      <c r="C198" s="70">
        <v>19</v>
      </c>
      <c r="D198" s="70">
        <v>11</v>
      </c>
      <c r="E198" s="86" t="s">
        <v>136</v>
      </c>
      <c r="F198" s="72" t="s">
        <v>64</v>
      </c>
      <c r="G198" s="74" t="s">
        <v>137</v>
      </c>
      <c r="H198" s="74" t="s">
        <v>65</v>
      </c>
      <c r="I198" s="74" t="s">
        <v>297</v>
      </c>
      <c r="J198" s="75"/>
      <c r="K198" s="75"/>
      <c r="L198" s="76"/>
      <c r="M198" s="76"/>
      <c r="N198" s="76"/>
      <c r="O198" s="76"/>
    </row>
    <row r="199" spans="1:15" hidden="1" x14ac:dyDescent="0.25">
      <c r="A199" s="4">
        <v>198</v>
      </c>
      <c r="B199" s="69">
        <f t="shared" si="2"/>
        <v>1913</v>
      </c>
      <c r="C199" s="70">
        <v>19</v>
      </c>
      <c r="D199" s="70">
        <v>13</v>
      </c>
      <c r="E199" s="86" t="s">
        <v>136</v>
      </c>
      <c r="F199" s="72" t="s">
        <v>43</v>
      </c>
      <c r="G199" s="74" t="s">
        <v>137</v>
      </c>
      <c r="H199" s="74" t="s">
        <v>44</v>
      </c>
      <c r="I199" s="74" t="s">
        <v>298</v>
      </c>
      <c r="J199" s="75"/>
      <c r="K199" s="75"/>
      <c r="L199" s="76"/>
      <c r="M199" s="76"/>
      <c r="N199" s="76"/>
      <c r="O199" s="76"/>
    </row>
    <row r="200" spans="1:15" hidden="1" x14ac:dyDescent="0.25">
      <c r="A200" s="4">
        <v>199</v>
      </c>
      <c r="B200" s="69">
        <f t="shared" si="2"/>
        <v>1914</v>
      </c>
      <c r="C200" s="70">
        <v>19</v>
      </c>
      <c r="D200" s="70">
        <v>14</v>
      </c>
      <c r="E200" s="86" t="s">
        <v>136</v>
      </c>
      <c r="F200" s="72" t="s">
        <v>45</v>
      </c>
      <c r="G200" s="74" t="s">
        <v>137</v>
      </c>
      <c r="H200" s="74" t="s">
        <v>46</v>
      </c>
      <c r="I200" s="74" t="s">
        <v>299</v>
      </c>
      <c r="J200" s="75"/>
      <c r="K200" s="75"/>
      <c r="L200" s="76"/>
      <c r="M200" s="76"/>
      <c r="N200" s="76"/>
      <c r="O200" s="76"/>
    </row>
    <row r="201" spans="1:15" hidden="1" x14ac:dyDescent="0.25">
      <c r="A201" s="4">
        <v>200</v>
      </c>
      <c r="B201" s="69">
        <f t="shared" si="2"/>
        <v>1915</v>
      </c>
      <c r="C201" s="70">
        <v>19</v>
      </c>
      <c r="D201" s="70">
        <v>15</v>
      </c>
      <c r="E201" s="86" t="s">
        <v>136</v>
      </c>
      <c r="F201" s="72" t="s">
        <v>47</v>
      </c>
      <c r="G201" s="74" t="s">
        <v>137</v>
      </c>
      <c r="H201" s="74" t="s">
        <v>48</v>
      </c>
      <c r="I201" s="74" t="s">
        <v>300</v>
      </c>
      <c r="J201" s="75"/>
      <c r="K201" s="75"/>
      <c r="L201" s="76"/>
      <c r="M201" s="76"/>
      <c r="N201" s="76"/>
      <c r="O201" s="76"/>
    </row>
    <row r="202" spans="1:15" hidden="1" x14ac:dyDescent="0.25">
      <c r="A202" s="4">
        <v>201</v>
      </c>
      <c r="B202" s="69">
        <f t="shared" si="2"/>
        <v>1916</v>
      </c>
      <c r="C202" s="70">
        <v>19</v>
      </c>
      <c r="D202" s="70">
        <v>16</v>
      </c>
      <c r="E202" s="86" t="s">
        <v>136</v>
      </c>
      <c r="F202" s="72" t="s">
        <v>49</v>
      </c>
      <c r="G202" s="74" t="s">
        <v>137</v>
      </c>
      <c r="H202" s="74" t="s">
        <v>50</v>
      </c>
      <c r="I202" s="74" t="s">
        <v>301</v>
      </c>
      <c r="J202" s="75"/>
      <c r="K202" s="75"/>
      <c r="L202" s="76"/>
      <c r="M202" s="76"/>
      <c r="N202" s="76"/>
      <c r="O202" s="76"/>
    </row>
    <row r="203" spans="1:15" hidden="1" x14ac:dyDescent="0.25">
      <c r="A203" s="4">
        <v>202</v>
      </c>
      <c r="B203" s="69">
        <f t="shared" si="2"/>
        <v>1917</v>
      </c>
      <c r="C203" s="70">
        <v>19</v>
      </c>
      <c r="D203" s="70">
        <v>17</v>
      </c>
      <c r="E203" s="86" t="s">
        <v>136</v>
      </c>
      <c r="F203" s="72" t="s">
        <v>51</v>
      </c>
      <c r="G203" s="74" t="s">
        <v>137</v>
      </c>
      <c r="H203" s="74" t="s">
        <v>52</v>
      </c>
      <c r="I203" s="74" t="s">
        <v>302</v>
      </c>
      <c r="J203" s="75"/>
      <c r="K203" s="75"/>
      <c r="L203" s="76"/>
      <c r="M203" s="76"/>
      <c r="N203" s="76"/>
      <c r="O203" s="76"/>
    </row>
    <row r="204" spans="1:15" hidden="1" x14ac:dyDescent="0.25">
      <c r="A204" s="4">
        <v>203</v>
      </c>
      <c r="B204" s="69">
        <f t="shared" si="2"/>
        <v>1918</v>
      </c>
      <c r="C204" s="70">
        <v>19</v>
      </c>
      <c r="D204" s="70">
        <v>18</v>
      </c>
      <c r="E204" s="86" t="s">
        <v>136</v>
      </c>
      <c r="F204" s="72" t="s">
        <v>53</v>
      </c>
      <c r="G204" s="74" t="s">
        <v>137</v>
      </c>
      <c r="H204" s="74" t="s">
        <v>54</v>
      </c>
      <c r="I204" s="74" t="s">
        <v>303</v>
      </c>
      <c r="J204" s="75"/>
      <c r="K204" s="75"/>
      <c r="L204" s="76"/>
      <c r="M204" s="76"/>
      <c r="N204" s="76"/>
      <c r="O204" s="76"/>
    </row>
    <row r="205" spans="1:15" hidden="1" x14ac:dyDescent="0.25">
      <c r="A205" s="4">
        <v>204</v>
      </c>
      <c r="B205" s="69">
        <f t="shared" si="2"/>
        <v>1921</v>
      </c>
      <c r="C205" s="70">
        <v>19</v>
      </c>
      <c r="D205" s="70">
        <v>21</v>
      </c>
      <c r="E205" s="86" t="s">
        <v>136</v>
      </c>
      <c r="F205" s="72" t="s">
        <v>57</v>
      </c>
      <c r="G205" s="74" t="s">
        <v>137</v>
      </c>
      <c r="H205" s="74" t="s">
        <v>58</v>
      </c>
      <c r="I205" s="74" t="s">
        <v>304</v>
      </c>
      <c r="J205" s="75"/>
      <c r="K205" s="75"/>
      <c r="L205" s="76"/>
      <c r="M205" s="76"/>
      <c r="N205" s="76"/>
      <c r="O205" s="76"/>
    </row>
    <row r="206" spans="1:15" hidden="1" x14ac:dyDescent="0.25">
      <c r="A206" s="4">
        <v>205</v>
      </c>
      <c r="B206" s="69">
        <f t="shared" si="2"/>
        <v>1923</v>
      </c>
      <c r="C206" s="70">
        <v>19</v>
      </c>
      <c r="D206" s="70">
        <v>23</v>
      </c>
      <c r="E206" s="86" t="s">
        <v>136</v>
      </c>
      <c r="F206" s="72" t="s">
        <v>59</v>
      </c>
      <c r="G206" s="74" t="s">
        <v>137</v>
      </c>
      <c r="H206" s="74" t="s">
        <v>60</v>
      </c>
      <c r="I206" s="74" t="s">
        <v>305</v>
      </c>
      <c r="J206" s="75"/>
      <c r="K206" s="75"/>
      <c r="L206" s="76"/>
      <c r="M206" s="76"/>
      <c r="N206" s="76"/>
      <c r="O206" s="76"/>
    </row>
    <row r="207" spans="1:15" hidden="1" x14ac:dyDescent="0.25">
      <c r="A207" s="4">
        <v>206</v>
      </c>
      <c r="B207" s="69">
        <f t="shared" si="2"/>
        <v>1924</v>
      </c>
      <c r="C207" s="70">
        <v>19</v>
      </c>
      <c r="D207" s="70">
        <v>24</v>
      </c>
      <c r="E207" s="86" t="s">
        <v>136</v>
      </c>
      <c r="F207" s="72" t="s">
        <v>109</v>
      </c>
      <c r="G207" s="74" t="s">
        <v>137</v>
      </c>
      <c r="H207" s="74" t="s">
        <v>110</v>
      </c>
      <c r="I207" s="74" t="s">
        <v>306</v>
      </c>
      <c r="J207" s="75"/>
      <c r="K207" s="75"/>
      <c r="L207" s="76"/>
      <c r="M207" s="76"/>
      <c r="N207" s="76"/>
      <c r="O207" s="76"/>
    </row>
    <row r="208" spans="1:15" ht="15.75" hidden="1" thickBot="1" x14ac:dyDescent="0.3">
      <c r="A208" s="4">
        <v>207</v>
      </c>
      <c r="B208" s="77">
        <f t="shared" si="2"/>
        <v>1925</v>
      </c>
      <c r="C208" s="78">
        <v>19</v>
      </c>
      <c r="D208" s="78">
        <v>25</v>
      </c>
      <c r="E208" s="87" t="s">
        <v>136</v>
      </c>
      <c r="F208" s="80" t="s">
        <v>112</v>
      </c>
      <c r="G208" s="82" t="s">
        <v>137</v>
      </c>
      <c r="H208" s="82" t="s">
        <v>113</v>
      </c>
      <c r="I208" s="82" t="s">
        <v>307</v>
      </c>
      <c r="J208" s="83"/>
      <c r="K208" s="83"/>
      <c r="L208" s="84"/>
      <c r="M208" s="84"/>
      <c r="N208" s="84"/>
      <c r="O208" s="84"/>
    </row>
    <row r="209" spans="1:15" hidden="1" x14ac:dyDescent="0.25">
      <c r="A209" s="4">
        <v>208</v>
      </c>
      <c r="B209" s="61">
        <f t="shared" si="2"/>
        <v>2203</v>
      </c>
      <c r="C209" s="62">
        <v>22</v>
      </c>
      <c r="D209" s="62">
        <v>3</v>
      </c>
      <c r="E209" s="85" t="s">
        <v>138</v>
      </c>
      <c r="F209" s="64" t="s">
        <v>13</v>
      </c>
      <c r="G209" s="66" t="s">
        <v>139</v>
      </c>
      <c r="H209" s="66" t="s">
        <v>15</v>
      </c>
      <c r="I209" s="66" t="s">
        <v>308</v>
      </c>
      <c r="J209" s="67"/>
      <c r="K209" s="67"/>
      <c r="L209" s="68"/>
      <c r="M209" s="68"/>
      <c r="N209" s="68"/>
      <c r="O209" s="68"/>
    </row>
    <row r="210" spans="1:15" x14ac:dyDescent="0.25">
      <c r="A210" s="4">
        <v>209</v>
      </c>
      <c r="B210" s="69">
        <f t="shared" si="2"/>
        <v>2205</v>
      </c>
      <c r="C210" s="70">
        <v>22</v>
      </c>
      <c r="D210" s="70">
        <v>5</v>
      </c>
      <c r="E210" s="86" t="s">
        <v>138</v>
      </c>
      <c r="F210" s="72" t="s">
        <v>17</v>
      </c>
      <c r="G210" s="74" t="s">
        <v>139</v>
      </c>
      <c r="H210" s="74" t="s">
        <v>18</v>
      </c>
      <c r="I210" s="74" t="s">
        <v>309</v>
      </c>
      <c r="J210" s="75"/>
      <c r="K210" s="75"/>
      <c r="L210" s="76"/>
      <c r="M210" s="76"/>
      <c r="N210" s="76"/>
      <c r="O210" s="76"/>
    </row>
    <row r="211" spans="1:15" hidden="1" x14ac:dyDescent="0.25">
      <c r="A211" s="4">
        <v>210</v>
      </c>
      <c r="B211" s="69">
        <f t="shared" si="2"/>
        <v>2206</v>
      </c>
      <c r="C211" s="70">
        <v>22</v>
      </c>
      <c r="D211" s="70">
        <v>6</v>
      </c>
      <c r="E211" s="86" t="s">
        <v>138</v>
      </c>
      <c r="F211" s="72" t="s">
        <v>32</v>
      </c>
      <c r="G211" s="74" t="s">
        <v>139</v>
      </c>
      <c r="H211" s="74" t="s">
        <v>33</v>
      </c>
      <c r="I211" s="74" t="s">
        <v>310</v>
      </c>
      <c r="J211" s="75"/>
      <c r="K211" s="75"/>
      <c r="L211" s="76"/>
      <c r="M211" s="76"/>
      <c r="N211" s="76"/>
      <c r="O211" s="76"/>
    </row>
    <row r="212" spans="1:15" hidden="1" x14ac:dyDescent="0.25">
      <c r="A212" s="4">
        <v>211</v>
      </c>
      <c r="B212" s="69">
        <f t="shared" si="2"/>
        <v>2207</v>
      </c>
      <c r="C212" s="70">
        <v>22</v>
      </c>
      <c r="D212" s="70">
        <v>7</v>
      </c>
      <c r="E212" s="86" t="s">
        <v>138</v>
      </c>
      <c r="F212" s="72" t="s">
        <v>26</v>
      </c>
      <c r="G212" s="74" t="s">
        <v>139</v>
      </c>
      <c r="H212" s="74" t="s">
        <v>27</v>
      </c>
      <c r="I212" s="74" t="s">
        <v>311</v>
      </c>
      <c r="J212" s="75"/>
      <c r="K212" s="75"/>
      <c r="L212" s="76"/>
      <c r="M212" s="76"/>
      <c r="N212" s="76"/>
      <c r="O212" s="76"/>
    </row>
    <row r="213" spans="1:15" hidden="1" x14ac:dyDescent="0.25">
      <c r="A213" s="4">
        <v>212</v>
      </c>
      <c r="B213" s="69">
        <f t="shared" si="2"/>
        <v>2208</v>
      </c>
      <c r="C213" s="70">
        <v>22</v>
      </c>
      <c r="D213" s="70">
        <v>8</v>
      </c>
      <c r="E213" s="86" t="s">
        <v>138</v>
      </c>
      <c r="F213" s="72" t="s">
        <v>19</v>
      </c>
      <c r="G213" s="74" t="s">
        <v>139</v>
      </c>
      <c r="H213" s="74" t="s">
        <v>20</v>
      </c>
      <c r="I213" s="74" t="s">
        <v>312</v>
      </c>
      <c r="J213" s="75"/>
      <c r="K213" s="75"/>
      <c r="L213" s="76"/>
      <c r="M213" s="76"/>
      <c r="N213" s="76"/>
      <c r="O213" s="76"/>
    </row>
    <row r="214" spans="1:15" hidden="1" x14ac:dyDescent="0.25">
      <c r="A214" s="4">
        <v>213</v>
      </c>
      <c r="B214" s="69">
        <f t="shared" si="2"/>
        <v>2210</v>
      </c>
      <c r="C214" s="70">
        <v>22</v>
      </c>
      <c r="D214" s="70">
        <v>10</v>
      </c>
      <c r="E214" s="86" t="s">
        <v>138</v>
      </c>
      <c r="F214" s="72" t="s">
        <v>41</v>
      </c>
      <c r="G214" s="74" t="s">
        <v>139</v>
      </c>
      <c r="H214" s="74" t="s">
        <v>42</v>
      </c>
      <c r="I214" s="74" t="s">
        <v>313</v>
      </c>
      <c r="J214" s="75"/>
      <c r="K214" s="75"/>
      <c r="L214" s="76"/>
      <c r="M214" s="76"/>
      <c r="N214" s="76"/>
      <c r="O214" s="76"/>
    </row>
    <row r="215" spans="1:15" hidden="1" x14ac:dyDescent="0.25">
      <c r="A215" s="4">
        <v>214</v>
      </c>
      <c r="B215" s="69">
        <f t="shared" si="2"/>
        <v>2211</v>
      </c>
      <c r="C215" s="70">
        <v>22</v>
      </c>
      <c r="D215" s="70">
        <v>11</v>
      </c>
      <c r="E215" s="86" t="s">
        <v>138</v>
      </c>
      <c r="F215" s="72" t="s">
        <v>64</v>
      </c>
      <c r="G215" s="74" t="s">
        <v>139</v>
      </c>
      <c r="H215" s="74" t="s">
        <v>65</v>
      </c>
      <c r="I215" s="74" t="s">
        <v>314</v>
      </c>
      <c r="J215" s="75"/>
      <c r="K215" s="75"/>
      <c r="L215" s="76"/>
      <c r="M215" s="76"/>
      <c r="N215" s="76"/>
      <c r="O215" s="76"/>
    </row>
    <row r="216" spans="1:15" hidden="1" x14ac:dyDescent="0.25">
      <c r="A216" s="4">
        <v>215</v>
      </c>
      <c r="B216" s="69">
        <f t="shared" si="2"/>
        <v>2213</v>
      </c>
      <c r="C216" s="70">
        <v>22</v>
      </c>
      <c r="D216" s="70">
        <v>13</v>
      </c>
      <c r="E216" s="86" t="s">
        <v>138</v>
      </c>
      <c r="F216" s="72" t="s">
        <v>43</v>
      </c>
      <c r="G216" s="74" t="s">
        <v>139</v>
      </c>
      <c r="H216" s="74" t="s">
        <v>44</v>
      </c>
      <c r="I216" s="74" t="s">
        <v>315</v>
      </c>
      <c r="J216" s="75"/>
      <c r="K216" s="75"/>
      <c r="L216" s="76"/>
      <c r="M216" s="76"/>
      <c r="N216" s="76"/>
      <c r="O216" s="76"/>
    </row>
    <row r="217" spans="1:15" hidden="1" x14ac:dyDescent="0.25">
      <c r="A217" s="4">
        <v>216</v>
      </c>
      <c r="B217" s="69">
        <f t="shared" si="2"/>
        <v>2214</v>
      </c>
      <c r="C217" s="70">
        <v>22</v>
      </c>
      <c r="D217" s="70">
        <v>14</v>
      </c>
      <c r="E217" s="86" t="s">
        <v>138</v>
      </c>
      <c r="F217" s="72" t="s">
        <v>45</v>
      </c>
      <c r="G217" s="74" t="s">
        <v>139</v>
      </c>
      <c r="H217" s="74" t="s">
        <v>46</v>
      </c>
      <c r="I217" s="74" t="s">
        <v>316</v>
      </c>
      <c r="J217" s="75"/>
      <c r="K217" s="75"/>
      <c r="L217" s="76"/>
      <c r="M217" s="76"/>
      <c r="N217" s="76"/>
      <c r="O217" s="76"/>
    </row>
    <row r="218" spans="1:15" hidden="1" x14ac:dyDescent="0.25">
      <c r="A218" s="4">
        <v>217</v>
      </c>
      <c r="B218" s="69">
        <f t="shared" si="2"/>
        <v>2215</v>
      </c>
      <c r="C218" s="70">
        <v>22</v>
      </c>
      <c r="D218" s="70">
        <v>15</v>
      </c>
      <c r="E218" s="86" t="s">
        <v>138</v>
      </c>
      <c r="F218" s="72" t="s">
        <v>47</v>
      </c>
      <c r="G218" s="74" t="s">
        <v>139</v>
      </c>
      <c r="H218" s="74" t="s">
        <v>48</v>
      </c>
      <c r="I218" s="74" t="s">
        <v>317</v>
      </c>
      <c r="J218" s="75"/>
      <c r="K218" s="75"/>
      <c r="L218" s="76"/>
      <c r="M218" s="76"/>
      <c r="N218" s="76"/>
      <c r="O218" s="76"/>
    </row>
    <row r="219" spans="1:15" hidden="1" x14ac:dyDescent="0.25">
      <c r="A219" s="4">
        <v>218</v>
      </c>
      <c r="B219" s="69">
        <f t="shared" si="2"/>
        <v>2216</v>
      </c>
      <c r="C219" s="70">
        <v>22</v>
      </c>
      <c r="D219" s="70">
        <v>16</v>
      </c>
      <c r="E219" s="86" t="s">
        <v>138</v>
      </c>
      <c r="F219" s="72" t="s">
        <v>49</v>
      </c>
      <c r="G219" s="74" t="s">
        <v>139</v>
      </c>
      <c r="H219" s="74" t="s">
        <v>50</v>
      </c>
      <c r="I219" s="74" t="s">
        <v>318</v>
      </c>
      <c r="J219" s="75"/>
      <c r="K219" s="75"/>
      <c r="L219" s="76"/>
      <c r="M219" s="76"/>
      <c r="N219" s="76"/>
      <c r="O219" s="76"/>
    </row>
    <row r="220" spans="1:15" ht="15" hidden="1" customHeight="1" x14ac:dyDescent="0.25">
      <c r="A220" s="4">
        <v>219</v>
      </c>
      <c r="B220" s="69">
        <f t="shared" si="2"/>
        <v>2217</v>
      </c>
      <c r="C220" s="70">
        <v>22</v>
      </c>
      <c r="D220" s="70">
        <v>17</v>
      </c>
      <c r="E220" s="86" t="s">
        <v>138</v>
      </c>
      <c r="F220" s="72" t="s">
        <v>51</v>
      </c>
      <c r="G220" s="74" t="s">
        <v>139</v>
      </c>
      <c r="H220" s="74" t="s">
        <v>52</v>
      </c>
      <c r="I220" s="74" t="s">
        <v>319</v>
      </c>
      <c r="J220" s="75"/>
      <c r="K220" s="75"/>
      <c r="L220" s="76"/>
      <c r="M220" s="76"/>
      <c r="N220" s="76"/>
      <c r="O220" s="76"/>
    </row>
    <row r="221" spans="1:15" hidden="1" x14ac:dyDescent="0.25">
      <c r="A221" s="4">
        <v>220</v>
      </c>
      <c r="B221" s="69">
        <f t="shared" si="2"/>
        <v>2218</v>
      </c>
      <c r="C221" s="70">
        <v>22</v>
      </c>
      <c r="D221" s="70">
        <v>18</v>
      </c>
      <c r="E221" s="86" t="s">
        <v>138</v>
      </c>
      <c r="F221" s="72" t="s">
        <v>53</v>
      </c>
      <c r="G221" s="74" t="s">
        <v>139</v>
      </c>
      <c r="H221" s="74" t="s">
        <v>54</v>
      </c>
      <c r="I221" s="74" t="s">
        <v>320</v>
      </c>
      <c r="J221" s="75"/>
      <c r="K221" s="75"/>
      <c r="L221" s="76"/>
      <c r="M221" s="76"/>
      <c r="N221" s="76"/>
      <c r="O221" s="76"/>
    </row>
    <row r="222" spans="1:15" hidden="1" x14ac:dyDescent="0.25">
      <c r="A222" s="4">
        <v>221</v>
      </c>
      <c r="B222" s="69">
        <f t="shared" si="2"/>
        <v>2220</v>
      </c>
      <c r="C222" s="70">
        <v>22</v>
      </c>
      <c r="D222" s="70">
        <v>20</v>
      </c>
      <c r="E222" s="86" t="s">
        <v>138</v>
      </c>
      <c r="F222" s="72" t="s">
        <v>55</v>
      </c>
      <c r="G222" s="74" t="s">
        <v>139</v>
      </c>
      <c r="H222" s="74" t="s">
        <v>56</v>
      </c>
      <c r="I222" s="74">
        <v>1720</v>
      </c>
      <c r="J222" s="75"/>
      <c r="K222" s="75"/>
      <c r="L222" s="76"/>
      <c r="M222" s="76"/>
      <c r="N222" s="76"/>
      <c r="O222" s="76"/>
    </row>
    <row r="223" spans="1:15" hidden="1" x14ac:dyDescent="0.25">
      <c r="A223" s="4">
        <v>222</v>
      </c>
      <c r="B223" s="69">
        <f t="shared" si="2"/>
        <v>2221</v>
      </c>
      <c r="C223" s="70">
        <v>22</v>
      </c>
      <c r="D223" s="70">
        <v>21</v>
      </c>
      <c r="E223" s="86" t="s">
        <v>138</v>
      </c>
      <c r="F223" s="72" t="s">
        <v>57</v>
      </c>
      <c r="G223" s="74" t="s">
        <v>139</v>
      </c>
      <c r="H223" s="74" t="s">
        <v>58</v>
      </c>
      <c r="I223" s="74" t="s">
        <v>321</v>
      </c>
      <c r="J223" s="75"/>
      <c r="K223" s="75"/>
      <c r="L223" s="76"/>
      <c r="M223" s="76"/>
      <c r="N223" s="76"/>
      <c r="O223" s="76"/>
    </row>
    <row r="224" spans="1:15" hidden="1" x14ac:dyDescent="0.25">
      <c r="A224" s="4">
        <v>223</v>
      </c>
      <c r="B224" s="69">
        <f t="shared" ref="B224:B255" si="3">D224+100*C224</f>
        <v>2223</v>
      </c>
      <c r="C224" s="70">
        <v>22</v>
      </c>
      <c r="D224" s="70">
        <v>23</v>
      </c>
      <c r="E224" s="86" t="s">
        <v>138</v>
      </c>
      <c r="F224" s="72" t="s">
        <v>59</v>
      </c>
      <c r="G224" s="74" t="s">
        <v>139</v>
      </c>
      <c r="H224" s="74" t="s">
        <v>60</v>
      </c>
      <c r="I224" s="74" t="s">
        <v>322</v>
      </c>
      <c r="J224" s="75"/>
      <c r="K224" s="75"/>
      <c r="L224" s="76"/>
      <c r="M224" s="76"/>
      <c r="N224" s="76"/>
      <c r="O224" s="76"/>
    </row>
    <row r="225" spans="1:15" hidden="1" x14ac:dyDescent="0.25">
      <c r="A225" s="4">
        <v>224</v>
      </c>
      <c r="B225" s="69">
        <f t="shared" si="3"/>
        <v>2224</v>
      </c>
      <c r="C225" s="70">
        <v>22</v>
      </c>
      <c r="D225" s="70">
        <v>24</v>
      </c>
      <c r="E225" s="86" t="s">
        <v>138</v>
      </c>
      <c r="F225" s="72" t="s">
        <v>109</v>
      </c>
      <c r="G225" s="74" t="s">
        <v>139</v>
      </c>
      <c r="H225" s="74" t="s">
        <v>110</v>
      </c>
      <c r="I225" s="74" t="s">
        <v>323</v>
      </c>
      <c r="J225" s="75"/>
      <c r="K225" s="75"/>
      <c r="L225" s="76"/>
      <c r="M225" s="76"/>
      <c r="N225" s="76"/>
      <c r="O225" s="76"/>
    </row>
    <row r="226" spans="1:15" ht="15.75" hidden="1" thickBot="1" x14ac:dyDescent="0.3">
      <c r="A226" s="4">
        <v>225</v>
      </c>
      <c r="B226" s="77">
        <f t="shared" si="3"/>
        <v>2225</v>
      </c>
      <c r="C226" s="78">
        <v>22</v>
      </c>
      <c r="D226" s="78">
        <v>25</v>
      </c>
      <c r="E226" s="87" t="s">
        <v>138</v>
      </c>
      <c r="F226" s="80" t="s">
        <v>112</v>
      </c>
      <c r="G226" s="82" t="s">
        <v>139</v>
      </c>
      <c r="H226" s="82" t="s">
        <v>113</v>
      </c>
      <c r="I226" s="82" t="s">
        <v>324</v>
      </c>
      <c r="J226" s="83"/>
      <c r="K226" s="83"/>
      <c r="L226" s="84"/>
      <c r="M226" s="84"/>
      <c r="N226" s="84"/>
      <c r="O226" s="84"/>
    </row>
    <row r="227" spans="1:15" hidden="1" x14ac:dyDescent="0.25">
      <c r="A227" s="4">
        <v>226</v>
      </c>
      <c r="B227" s="61">
        <f t="shared" si="3"/>
        <v>104</v>
      </c>
      <c r="C227" s="62">
        <v>1</v>
      </c>
      <c r="D227" s="62">
        <v>4</v>
      </c>
      <c r="E227" s="85" t="s">
        <v>115</v>
      </c>
      <c r="F227" s="64" t="s">
        <v>140</v>
      </c>
      <c r="G227" s="66" t="s">
        <v>116</v>
      </c>
      <c r="H227" s="66" t="s">
        <v>141</v>
      </c>
      <c r="I227" s="66" t="s">
        <v>142</v>
      </c>
      <c r="J227" s="68"/>
      <c r="K227" s="68"/>
      <c r="L227" s="68"/>
      <c r="M227" s="68"/>
      <c r="N227" s="68"/>
      <c r="O227" s="68"/>
    </row>
    <row r="228" spans="1:15" hidden="1" x14ac:dyDescent="0.25">
      <c r="A228" s="4">
        <v>227</v>
      </c>
      <c r="B228" s="69">
        <f t="shared" si="3"/>
        <v>204</v>
      </c>
      <c r="C228" s="70">
        <v>2</v>
      </c>
      <c r="D228" s="70">
        <v>4</v>
      </c>
      <c r="E228" s="71" t="s">
        <v>85</v>
      </c>
      <c r="F228" s="72" t="s">
        <v>140</v>
      </c>
      <c r="G228" s="73" t="s">
        <v>86</v>
      </c>
      <c r="H228" s="74" t="s">
        <v>141</v>
      </c>
      <c r="I228" s="74" t="s">
        <v>143</v>
      </c>
      <c r="J228" s="76"/>
      <c r="K228" s="76"/>
      <c r="L228" s="76"/>
      <c r="M228" s="76"/>
      <c r="N228" s="76"/>
      <c r="O228" s="76"/>
    </row>
    <row r="229" spans="1:15" hidden="1" x14ac:dyDescent="0.25">
      <c r="A229" s="4">
        <v>228</v>
      </c>
      <c r="B229" s="69">
        <f t="shared" si="3"/>
        <v>304</v>
      </c>
      <c r="C229" s="70">
        <v>3</v>
      </c>
      <c r="D229" s="70">
        <v>4</v>
      </c>
      <c r="E229" s="86" t="s">
        <v>12</v>
      </c>
      <c r="F229" s="72" t="s">
        <v>140</v>
      </c>
      <c r="G229" s="74" t="s">
        <v>14</v>
      </c>
      <c r="H229" s="74" t="s">
        <v>141</v>
      </c>
      <c r="I229" s="74" t="s">
        <v>144</v>
      </c>
      <c r="J229" s="76"/>
      <c r="K229" s="76"/>
      <c r="L229" s="76"/>
      <c r="M229" s="76"/>
      <c r="N229" s="76"/>
      <c r="O229" s="76"/>
    </row>
    <row r="230" spans="1:15" hidden="1" x14ac:dyDescent="0.25">
      <c r="A230" s="4">
        <v>229</v>
      </c>
      <c r="B230" s="69">
        <f t="shared" si="3"/>
        <v>404</v>
      </c>
      <c r="C230" s="70">
        <v>4</v>
      </c>
      <c r="D230" s="70">
        <v>4</v>
      </c>
      <c r="E230" s="86" t="s">
        <v>22</v>
      </c>
      <c r="F230" s="72" t="s">
        <v>140</v>
      </c>
      <c r="G230" s="74" t="s">
        <v>23</v>
      </c>
      <c r="H230" s="74" t="s">
        <v>141</v>
      </c>
      <c r="I230" s="74" t="s">
        <v>145</v>
      </c>
      <c r="J230" s="76"/>
      <c r="K230" s="76"/>
      <c r="L230" s="76"/>
      <c r="M230" s="76"/>
      <c r="N230" s="76"/>
      <c r="O230" s="76"/>
    </row>
    <row r="231" spans="1:15" hidden="1" x14ac:dyDescent="0.25">
      <c r="A231" s="4">
        <v>230</v>
      </c>
      <c r="B231" s="69">
        <f t="shared" si="3"/>
        <v>504</v>
      </c>
      <c r="C231" s="70">
        <v>5</v>
      </c>
      <c r="D231" s="70">
        <v>4</v>
      </c>
      <c r="E231" s="86" t="s">
        <v>24</v>
      </c>
      <c r="F231" s="72" t="s">
        <v>140</v>
      </c>
      <c r="G231" s="74" t="s">
        <v>25</v>
      </c>
      <c r="H231" s="74" t="s">
        <v>141</v>
      </c>
      <c r="I231" s="74" t="s">
        <v>146</v>
      </c>
      <c r="J231" s="76"/>
      <c r="K231" s="76"/>
      <c r="L231" s="76"/>
      <c r="M231" s="76"/>
      <c r="N231" s="76"/>
      <c r="O231" s="76"/>
    </row>
    <row r="232" spans="1:15" hidden="1" x14ac:dyDescent="0.25">
      <c r="A232" s="4">
        <v>231</v>
      </c>
      <c r="B232" s="69">
        <f t="shared" si="3"/>
        <v>604</v>
      </c>
      <c r="C232" s="70">
        <v>6</v>
      </c>
      <c r="D232" s="70">
        <v>4</v>
      </c>
      <c r="E232" s="86" t="s">
        <v>28</v>
      </c>
      <c r="F232" s="72" t="s">
        <v>140</v>
      </c>
      <c r="G232" s="74" t="s">
        <v>29</v>
      </c>
      <c r="H232" s="74" t="s">
        <v>141</v>
      </c>
      <c r="I232" s="74" t="s">
        <v>147</v>
      </c>
      <c r="J232" s="76"/>
      <c r="K232" s="76"/>
      <c r="L232" s="76"/>
      <c r="M232" s="76"/>
      <c r="N232" s="76"/>
      <c r="O232" s="76"/>
    </row>
    <row r="233" spans="1:15" hidden="1" x14ac:dyDescent="0.25">
      <c r="A233" s="4">
        <v>232</v>
      </c>
      <c r="B233" s="69">
        <f t="shared" si="3"/>
        <v>704</v>
      </c>
      <c r="C233" s="70">
        <v>7</v>
      </c>
      <c r="D233" s="70">
        <v>4</v>
      </c>
      <c r="E233" s="86" t="s">
        <v>36</v>
      </c>
      <c r="F233" s="72" t="s">
        <v>140</v>
      </c>
      <c r="G233" s="74" t="s">
        <v>37</v>
      </c>
      <c r="H233" s="74" t="s">
        <v>141</v>
      </c>
      <c r="I233" s="74" t="s">
        <v>148</v>
      </c>
      <c r="J233" s="76"/>
      <c r="K233" s="76"/>
      <c r="L233" s="76"/>
      <c r="M233" s="76"/>
      <c r="N233" s="76"/>
      <c r="O233" s="76"/>
    </row>
    <row r="234" spans="1:15" hidden="1" x14ac:dyDescent="0.25">
      <c r="A234" s="4">
        <v>233</v>
      </c>
      <c r="B234" s="69">
        <f t="shared" si="3"/>
        <v>804</v>
      </c>
      <c r="C234" s="70">
        <v>8</v>
      </c>
      <c r="D234" s="70">
        <v>4</v>
      </c>
      <c r="E234" s="71" t="s">
        <v>92</v>
      </c>
      <c r="F234" s="72" t="s">
        <v>140</v>
      </c>
      <c r="G234" s="73" t="s">
        <v>93</v>
      </c>
      <c r="H234" s="74" t="s">
        <v>141</v>
      </c>
      <c r="I234" s="74" t="s">
        <v>149</v>
      </c>
      <c r="J234" s="76"/>
      <c r="K234" s="76"/>
      <c r="L234" s="76"/>
      <c r="M234" s="76"/>
      <c r="N234" s="76"/>
      <c r="O234" s="76"/>
    </row>
    <row r="235" spans="1:15" hidden="1" x14ac:dyDescent="0.25">
      <c r="A235" s="4">
        <v>234</v>
      </c>
      <c r="B235" s="69">
        <f t="shared" si="3"/>
        <v>904</v>
      </c>
      <c r="C235" s="70">
        <v>9</v>
      </c>
      <c r="D235" s="70">
        <v>4</v>
      </c>
      <c r="E235" s="86" t="s">
        <v>38</v>
      </c>
      <c r="F235" s="72" t="s">
        <v>140</v>
      </c>
      <c r="G235" s="74" t="s">
        <v>39</v>
      </c>
      <c r="H235" s="74" t="s">
        <v>141</v>
      </c>
      <c r="I235" s="74" t="s">
        <v>150</v>
      </c>
      <c r="J235" s="76"/>
      <c r="K235" s="76"/>
      <c r="L235" s="76"/>
      <c r="M235" s="76"/>
      <c r="N235" s="76"/>
      <c r="O235" s="76"/>
    </row>
    <row r="236" spans="1:15" hidden="1" x14ac:dyDescent="0.25">
      <c r="A236" s="4">
        <v>235</v>
      </c>
      <c r="B236" s="69">
        <f t="shared" si="3"/>
        <v>1004</v>
      </c>
      <c r="C236" s="70">
        <v>10</v>
      </c>
      <c r="D236" s="70">
        <v>4</v>
      </c>
      <c r="E236" s="86" t="s">
        <v>61</v>
      </c>
      <c r="F236" s="72" t="s">
        <v>140</v>
      </c>
      <c r="G236" s="74" t="s">
        <v>62</v>
      </c>
      <c r="H236" s="74" t="s">
        <v>141</v>
      </c>
      <c r="I236" s="74" t="s">
        <v>151</v>
      </c>
      <c r="J236" s="76"/>
      <c r="K236" s="76"/>
      <c r="L236" s="76"/>
      <c r="M236" s="76"/>
      <c r="N236" s="76"/>
      <c r="O236" s="76"/>
    </row>
    <row r="237" spans="1:15" hidden="1" x14ac:dyDescent="0.25">
      <c r="A237" s="4">
        <v>236</v>
      </c>
      <c r="B237" s="69">
        <f t="shared" si="3"/>
        <v>1104</v>
      </c>
      <c r="C237" s="70">
        <v>11</v>
      </c>
      <c r="D237" s="70">
        <v>4</v>
      </c>
      <c r="E237" s="86" t="s">
        <v>66</v>
      </c>
      <c r="F237" s="72" t="s">
        <v>140</v>
      </c>
      <c r="G237" s="74" t="s">
        <v>67</v>
      </c>
      <c r="H237" s="74" t="s">
        <v>141</v>
      </c>
      <c r="I237" s="74" t="s">
        <v>152</v>
      </c>
      <c r="J237" s="76"/>
      <c r="K237" s="76"/>
      <c r="L237" s="76"/>
      <c r="M237" s="76"/>
      <c r="N237" s="76"/>
      <c r="O237" s="76"/>
    </row>
    <row r="238" spans="1:15" hidden="1" x14ac:dyDescent="0.25">
      <c r="A238" s="4">
        <v>237</v>
      </c>
      <c r="B238" s="69">
        <f t="shared" si="3"/>
        <v>1204</v>
      </c>
      <c r="C238" s="70">
        <v>12</v>
      </c>
      <c r="D238" s="70">
        <v>4</v>
      </c>
      <c r="E238" s="86" t="s">
        <v>69</v>
      </c>
      <c r="F238" s="72" t="s">
        <v>140</v>
      </c>
      <c r="G238" s="74" t="s">
        <v>70</v>
      </c>
      <c r="H238" s="74" t="s">
        <v>141</v>
      </c>
      <c r="I238" s="74" t="s">
        <v>153</v>
      </c>
      <c r="J238" s="76"/>
      <c r="K238" s="76"/>
      <c r="L238" s="76"/>
      <c r="M238" s="76"/>
      <c r="N238" s="76"/>
      <c r="O238" s="76"/>
    </row>
    <row r="239" spans="1:15" hidden="1" x14ac:dyDescent="0.25">
      <c r="A239" s="4">
        <v>238</v>
      </c>
      <c r="B239" s="69">
        <f t="shared" si="3"/>
        <v>1304</v>
      </c>
      <c r="C239" s="70">
        <v>13</v>
      </c>
      <c r="D239" s="70">
        <v>4</v>
      </c>
      <c r="E239" s="86" t="s">
        <v>72</v>
      </c>
      <c r="F239" s="72" t="s">
        <v>140</v>
      </c>
      <c r="G239" s="74" t="s">
        <v>73</v>
      </c>
      <c r="H239" s="74" t="s">
        <v>141</v>
      </c>
      <c r="I239" s="74" t="s">
        <v>338</v>
      </c>
      <c r="J239" s="76"/>
      <c r="K239" s="76"/>
      <c r="L239" s="76"/>
      <c r="M239" s="76"/>
      <c r="N239" s="76"/>
      <c r="O239" s="76"/>
    </row>
    <row r="240" spans="1:15" hidden="1" x14ac:dyDescent="0.25">
      <c r="A240" s="4">
        <v>239</v>
      </c>
      <c r="B240" s="69">
        <f t="shared" si="3"/>
        <v>1404</v>
      </c>
      <c r="C240" s="70">
        <v>14</v>
      </c>
      <c r="D240" s="70">
        <v>4</v>
      </c>
      <c r="E240" s="86" t="s">
        <v>134</v>
      </c>
      <c r="F240" s="72" t="s">
        <v>140</v>
      </c>
      <c r="G240" s="74" t="s">
        <v>135</v>
      </c>
      <c r="H240" s="74" t="s">
        <v>141</v>
      </c>
      <c r="I240" s="74" t="s">
        <v>154</v>
      </c>
      <c r="J240" s="76"/>
      <c r="K240" s="76"/>
      <c r="L240" s="76"/>
      <c r="M240" s="76"/>
      <c r="N240" s="76"/>
      <c r="O240" s="76"/>
    </row>
    <row r="241" spans="1:15" hidden="1" x14ac:dyDescent="0.25">
      <c r="A241" s="4">
        <v>240</v>
      </c>
      <c r="B241" s="69">
        <f t="shared" si="3"/>
        <v>1504</v>
      </c>
      <c r="C241" s="70">
        <v>15</v>
      </c>
      <c r="D241" s="70">
        <v>4</v>
      </c>
      <c r="E241" s="86" t="s">
        <v>75</v>
      </c>
      <c r="F241" s="72" t="s">
        <v>140</v>
      </c>
      <c r="G241" s="74" t="s">
        <v>76</v>
      </c>
      <c r="H241" s="74" t="s">
        <v>141</v>
      </c>
      <c r="I241" s="74" t="s">
        <v>155</v>
      </c>
      <c r="J241" s="76"/>
      <c r="K241" s="76"/>
      <c r="L241" s="76"/>
      <c r="M241" s="76"/>
      <c r="N241" s="76"/>
      <c r="O241" s="76"/>
    </row>
    <row r="242" spans="1:15" hidden="1" x14ac:dyDescent="0.25">
      <c r="A242" s="4">
        <v>241</v>
      </c>
      <c r="B242" s="69">
        <f t="shared" si="3"/>
        <v>1604</v>
      </c>
      <c r="C242" s="70">
        <v>16</v>
      </c>
      <c r="D242" s="70">
        <v>4</v>
      </c>
      <c r="E242" s="86" t="s">
        <v>77</v>
      </c>
      <c r="F242" s="72" t="s">
        <v>140</v>
      </c>
      <c r="G242" s="74" t="s">
        <v>78</v>
      </c>
      <c r="H242" s="74" t="s">
        <v>141</v>
      </c>
      <c r="I242" s="74" t="s">
        <v>156</v>
      </c>
      <c r="J242" s="76"/>
      <c r="K242" s="76"/>
      <c r="L242" s="76"/>
      <c r="M242" s="76"/>
      <c r="N242" s="76"/>
      <c r="O242" s="76"/>
    </row>
    <row r="243" spans="1:15" hidden="1" x14ac:dyDescent="0.25">
      <c r="A243" s="4">
        <v>242</v>
      </c>
      <c r="B243" s="69">
        <f t="shared" si="3"/>
        <v>1804</v>
      </c>
      <c r="C243" s="70">
        <v>18</v>
      </c>
      <c r="D243" s="70">
        <v>4</v>
      </c>
      <c r="E243" s="86" t="s">
        <v>79</v>
      </c>
      <c r="F243" s="72" t="s">
        <v>140</v>
      </c>
      <c r="G243" s="74" t="s">
        <v>80</v>
      </c>
      <c r="H243" s="74" t="s">
        <v>141</v>
      </c>
      <c r="I243" s="74" t="s">
        <v>157</v>
      </c>
      <c r="J243" s="76"/>
      <c r="K243" s="76"/>
      <c r="L243" s="76"/>
      <c r="M243" s="76"/>
      <c r="N243" s="76"/>
      <c r="O243" s="76"/>
    </row>
    <row r="244" spans="1:15" hidden="1" x14ac:dyDescent="0.25">
      <c r="A244" s="4">
        <v>243</v>
      </c>
      <c r="B244" s="69">
        <f t="shared" si="3"/>
        <v>1904</v>
      </c>
      <c r="C244" s="70">
        <v>19</v>
      </c>
      <c r="D244" s="70">
        <v>4</v>
      </c>
      <c r="E244" s="86" t="s">
        <v>136</v>
      </c>
      <c r="F244" s="72" t="s">
        <v>140</v>
      </c>
      <c r="G244" s="74" t="s">
        <v>137</v>
      </c>
      <c r="H244" s="74" t="s">
        <v>141</v>
      </c>
      <c r="I244" s="74" t="s">
        <v>158</v>
      </c>
      <c r="J244" s="76"/>
      <c r="K244" s="76"/>
      <c r="L244" s="76"/>
      <c r="M244" s="76"/>
      <c r="N244" s="76"/>
      <c r="O244" s="76"/>
    </row>
    <row r="245" spans="1:15" hidden="1" x14ac:dyDescent="0.25">
      <c r="A245" s="4">
        <v>244</v>
      </c>
      <c r="B245" s="69">
        <f t="shared" si="3"/>
        <v>2004</v>
      </c>
      <c r="C245" s="70">
        <v>20</v>
      </c>
      <c r="D245" s="70">
        <v>4</v>
      </c>
      <c r="E245" s="86" t="s">
        <v>81</v>
      </c>
      <c r="F245" s="72" t="s">
        <v>140</v>
      </c>
      <c r="G245" s="74" t="s">
        <v>82</v>
      </c>
      <c r="H245" s="74" t="s">
        <v>141</v>
      </c>
      <c r="I245" s="74" t="s">
        <v>159</v>
      </c>
      <c r="J245" s="76"/>
      <c r="K245" s="76"/>
      <c r="L245" s="76"/>
      <c r="M245" s="76"/>
      <c r="N245" s="76"/>
      <c r="O245" s="76"/>
    </row>
    <row r="246" spans="1:15" hidden="1" x14ac:dyDescent="0.25">
      <c r="A246" s="4">
        <v>245</v>
      </c>
      <c r="B246" s="69">
        <f t="shared" si="3"/>
        <v>2104</v>
      </c>
      <c r="C246" s="70">
        <v>21</v>
      </c>
      <c r="D246" s="70">
        <v>4</v>
      </c>
      <c r="E246" s="86" t="s">
        <v>83</v>
      </c>
      <c r="F246" s="72" t="s">
        <v>140</v>
      </c>
      <c r="G246" s="74" t="s">
        <v>84</v>
      </c>
      <c r="H246" s="74" t="s">
        <v>141</v>
      </c>
      <c r="I246" s="74" t="s">
        <v>160</v>
      </c>
      <c r="J246" s="76"/>
      <c r="K246" s="76"/>
      <c r="L246" s="76"/>
      <c r="M246" s="76"/>
      <c r="N246" s="76"/>
      <c r="O246" s="76"/>
    </row>
    <row r="247" spans="1:15" ht="15.75" hidden="1" thickBot="1" x14ac:dyDescent="0.3">
      <c r="A247" s="4">
        <v>246</v>
      </c>
      <c r="B247" s="77">
        <f t="shared" si="3"/>
        <v>2204</v>
      </c>
      <c r="C247" s="78">
        <v>22</v>
      </c>
      <c r="D247" s="78">
        <v>4</v>
      </c>
      <c r="E247" s="87" t="s">
        <v>138</v>
      </c>
      <c r="F247" s="80" t="s">
        <v>140</v>
      </c>
      <c r="G247" s="82" t="s">
        <v>139</v>
      </c>
      <c r="H247" s="82" t="s">
        <v>141</v>
      </c>
      <c r="I247" s="82" t="s">
        <v>325</v>
      </c>
      <c r="J247" s="84"/>
      <c r="K247" s="84"/>
      <c r="L247" s="84"/>
      <c r="M247" s="84"/>
      <c r="N247" s="84"/>
      <c r="O247" s="84"/>
    </row>
    <row r="248" spans="1:15" hidden="1" x14ac:dyDescent="0.25">
      <c r="A248" s="4">
        <v>247</v>
      </c>
      <c r="B248" s="61">
        <f t="shared" si="3"/>
        <v>812</v>
      </c>
      <c r="C248" s="62">
        <v>8</v>
      </c>
      <c r="D248" s="62">
        <v>12</v>
      </c>
      <c r="E248" s="63" t="s">
        <v>92</v>
      </c>
      <c r="F248" s="64" t="s">
        <v>161</v>
      </c>
      <c r="G248" s="65" t="s">
        <v>93</v>
      </c>
      <c r="H248" s="66" t="s">
        <v>162</v>
      </c>
      <c r="I248" s="66" t="s">
        <v>163</v>
      </c>
      <c r="J248" s="67"/>
      <c r="K248" s="67"/>
      <c r="L248" s="68"/>
      <c r="M248" s="68"/>
      <c r="N248" s="68"/>
      <c r="O248" s="68"/>
    </row>
    <row r="249" spans="1:15" hidden="1" x14ac:dyDescent="0.25">
      <c r="A249" s="4">
        <v>248</v>
      </c>
      <c r="B249" s="69">
        <f t="shared" si="3"/>
        <v>912</v>
      </c>
      <c r="C249" s="70">
        <v>9</v>
      </c>
      <c r="D249" s="70">
        <v>12</v>
      </c>
      <c r="E249" s="86" t="s">
        <v>38</v>
      </c>
      <c r="F249" s="72" t="s">
        <v>161</v>
      </c>
      <c r="G249" s="74" t="s">
        <v>39</v>
      </c>
      <c r="H249" s="74" t="s">
        <v>162</v>
      </c>
      <c r="I249" s="74" t="s">
        <v>164</v>
      </c>
      <c r="J249" s="76"/>
      <c r="K249" s="76"/>
      <c r="L249" s="76"/>
      <c r="M249" s="76"/>
      <c r="N249" s="76"/>
      <c r="O249" s="76"/>
    </row>
    <row r="250" spans="1:15" hidden="1" x14ac:dyDescent="0.25">
      <c r="A250" s="4">
        <v>249</v>
      </c>
      <c r="B250" s="69">
        <f t="shared" si="3"/>
        <v>1012</v>
      </c>
      <c r="C250" s="70">
        <v>10</v>
      </c>
      <c r="D250" s="70">
        <v>12</v>
      </c>
      <c r="E250" s="86" t="s">
        <v>61</v>
      </c>
      <c r="F250" s="72" t="s">
        <v>161</v>
      </c>
      <c r="G250" s="74" t="s">
        <v>62</v>
      </c>
      <c r="H250" s="74" t="s">
        <v>162</v>
      </c>
      <c r="I250" s="74" t="s">
        <v>165</v>
      </c>
      <c r="J250" s="76"/>
      <c r="K250" s="76"/>
      <c r="L250" s="76"/>
      <c r="M250" s="76"/>
      <c r="N250" s="76"/>
      <c r="O250" s="76"/>
    </row>
    <row r="251" spans="1:15" hidden="1" x14ac:dyDescent="0.25">
      <c r="A251" s="4">
        <v>250</v>
      </c>
      <c r="B251" s="69">
        <f t="shared" si="3"/>
        <v>1112</v>
      </c>
      <c r="C251" s="70">
        <v>11</v>
      </c>
      <c r="D251" s="70">
        <v>12</v>
      </c>
      <c r="E251" s="86" t="s">
        <v>66</v>
      </c>
      <c r="F251" s="72" t="s">
        <v>161</v>
      </c>
      <c r="G251" s="74" t="s">
        <v>67</v>
      </c>
      <c r="H251" s="74" t="s">
        <v>162</v>
      </c>
      <c r="I251" s="74" t="s">
        <v>166</v>
      </c>
      <c r="J251" s="76"/>
      <c r="K251" s="76"/>
      <c r="L251" s="76"/>
      <c r="M251" s="76"/>
      <c r="N251" s="76"/>
      <c r="O251" s="76"/>
    </row>
    <row r="252" spans="1:15" hidden="1" x14ac:dyDescent="0.25">
      <c r="A252" s="4">
        <v>251</v>
      </c>
      <c r="B252" s="69">
        <f t="shared" si="3"/>
        <v>1212</v>
      </c>
      <c r="C252" s="70">
        <v>12</v>
      </c>
      <c r="D252" s="70">
        <v>12</v>
      </c>
      <c r="E252" s="86" t="s">
        <v>69</v>
      </c>
      <c r="F252" s="72" t="s">
        <v>161</v>
      </c>
      <c r="G252" s="74" t="s">
        <v>70</v>
      </c>
      <c r="H252" s="74" t="s">
        <v>162</v>
      </c>
      <c r="I252" s="74" t="s">
        <v>167</v>
      </c>
      <c r="J252" s="76"/>
      <c r="K252" s="76"/>
      <c r="L252" s="76"/>
      <c r="M252" s="76"/>
      <c r="N252" s="76"/>
      <c r="O252" s="76"/>
    </row>
    <row r="253" spans="1:15" hidden="1" x14ac:dyDescent="0.25">
      <c r="A253" s="4">
        <v>252</v>
      </c>
      <c r="B253" s="69">
        <f t="shared" si="3"/>
        <v>1412</v>
      </c>
      <c r="C253" s="70">
        <v>14</v>
      </c>
      <c r="D253" s="70">
        <v>12</v>
      </c>
      <c r="E253" s="86" t="s">
        <v>134</v>
      </c>
      <c r="F253" s="72" t="s">
        <v>161</v>
      </c>
      <c r="G253" s="74" t="s">
        <v>135</v>
      </c>
      <c r="H253" s="74" t="s">
        <v>162</v>
      </c>
      <c r="I253" s="74" t="s">
        <v>168</v>
      </c>
      <c r="J253" s="75"/>
      <c r="K253" s="75"/>
      <c r="L253" s="76"/>
      <c r="M253" s="76"/>
      <c r="N253" s="76"/>
      <c r="O253" s="76"/>
    </row>
    <row r="254" spans="1:15" hidden="1" x14ac:dyDescent="0.25">
      <c r="A254" s="4">
        <v>253</v>
      </c>
      <c r="B254" s="69">
        <f t="shared" si="3"/>
        <v>1512</v>
      </c>
      <c r="C254" s="70">
        <v>15</v>
      </c>
      <c r="D254" s="70">
        <v>12</v>
      </c>
      <c r="E254" s="86" t="s">
        <v>75</v>
      </c>
      <c r="F254" s="72" t="s">
        <v>161</v>
      </c>
      <c r="G254" s="74" t="s">
        <v>76</v>
      </c>
      <c r="H254" s="74" t="s">
        <v>162</v>
      </c>
      <c r="I254" s="74" t="s">
        <v>169</v>
      </c>
      <c r="J254" s="76"/>
      <c r="K254" s="76"/>
      <c r="L254" s="76"/>
      <c r="M254" s="76"/>
      <c r="N254" s="76"/>
      <c r="O254" s="76"/>
    </row>
    <row r="255" spans="1:15" hidden="1" x14ac:dyDescent="0.25">
      <c r="A255" s="4">
        <v>254</v>
      </c>
      <c r="B255" s="69">
        <f t="shared" si="3"/>
        <v>1612</v>
      </c>
      <c r="C255" s="70">
        <v>16</v>
      </c>
      <c r="D255" s="70">
        <v>12</v>
      </c>
      <c r="E255" s="86" t="s">
        <v>77</v>
      </c>
      <c r="F255" s="72" t="s">
        <v>161</v>
      </c>
      <c r="G255" s="74" t="s">
        <v>78</v>
      </c>
      <c r="H255" s="74" t="s">
        <v>162</v>
      </c>
      <c r="I255" s="74" t="s">
        <v>170</v>
      </c>
      <c r="J255" s="76"/>
      <c r="K255" s="76"/>
      <c r="L255" s="76"/>
      <c r="M255" s="76"/>
      <c r="N255" s="76"/>
      <c r="O255" s="76"/>
    </row>
    <row r="256" spans="1:15" hidden="1" x14ac:dyDescent="0.25">
      <c r="A256" s="4">
        <v>255</v>
      </c>
      <c r="B256" s="69">
        <f t="shared" ref="B256:B266" si="4">D256+100*C256</f>
        <v>1719</v>
      </c>
      <c r="C256" s="70">
        <v>17</v>
      </c>
      <c r="D256" s="70">
        <v>19</v>
      </c>
      <c r="E256" s="86" t="s">
        <v>271</v>
      </c>
      <c r="F256" s="72" t="s">
        <v>175</v>
      </c>
      <c r="G256" s="74" t="s">
        <v>273</v>
      </c>
      <c r="H256" s="74" t="s">
        <v>162</v>
      </c>
      <c r="I256" s="74">
        <v>1720</v>
      </c>
      <c r="J256" s="76"/>
      <c r="K256" s="76"/>
      <c r="L256" s="76"/>
      <c r="M256" s="76"/>
      <c r="N256" s="76"/>
      <c r="O256" s="76"/>
    </row>
    <row r="257" spans="1:15" hidden="1" x14ac:dyDescent="0.25">
      <c r="A257" s="4">
        <v>256</v>
      </c>
      <c r="B257" s="69">
        <f t="shared" si="4"/>
        <v>1812</v>
      </c>
      <c r="C257" s="70">
        <v>18</v>
      </c>
      <c r="D257" s="70">
        <v>12</v>
      </c>
      <c r="E257" s="86" t="s">
        <v>79</v>
      </c>
      <c r="F257" s="72" t="s">
        <v>161</v>
      </c>
      <c r="G257" s="74" t="s">
        <v>80</v>
      </c>
      <c r="H257" s="74" t="s">
        <v>162</v>
      </c>
      <c r="I257" s="74" t="s">
        <v>171</v>
      </c>
      <c r="J257" s="76"/>
      <c r="K257" s="76"/>
      <c r="L257" s="76"/>
      <c r="M257" s="76"/>
      <c r="N257" s="76"/>
      <c r="O257" s="76"/>
    </row>
    <row r="258" spans="1:15" hidden="1" x14ac:dyDescent="0.25">
      <c r="A258" s="4">
        <v>257</v>
      </c>
      <c r="B258" s="69">
        <f t="shared" si="4"/>
        <v>1912</v>
      </c>
      <c r="C258" s="70">
        <v>19</v>
      </c>
      <c r="D258" s="70">
        <v>12</v>
      </c>
      <c r="E258" s="86" t="s">
        <v>136</v>
      </c>
      <c r="F258" s="72" t="s">
        <v>161</v>
      </c>
      <c r="G258" s="74" t="s">
        <v>137</v>
      </c>
      <c r="H258" s="74" t="s">
        <v>162</v>
      </c>
      <c r="I258" s="74" t="s">
        <v>172</v>
      </c>
      <c r="J258" s="75"/>
      <c r="K258" s="75"/>
      <c r="L258" s="76"/>
      <c r="M258" s="76"/>
      <c r="N258" s="76"/>
      <c r="O258" s="76"/>
    </row>
    <row r="259" spans="1:15" hidden="1" x14ac:dyDescent="0.25">
      <c r="A259" s="4">
        <v>258</v>
      </c>
      <c r="B259" s="69">
        <f t="shared" si="4"/>
        <v>2012</v>
      </c>
      <c r="C259" s="70">
        <v>20</v>
      </c>
      <c r="D259" s="70">
        <v>12</v>
      </c>
      <c r="E259" s="86" t="s">
        <v>81</v>
      </c>
      <c r="F259" s="72" t="s">
        <v>161</v>
      </c>
      <c r="G259" s="74" t="s">
        <v>82</v>
      </c>
      <c r="H259" s="74" t="s">
        <v>162</v>
      </c>
      <c r="I259" s="74" t="s">
        <v>173</v>
      </c>
      <c r="J259" s="76"/>
      <c r="K259" s="76"/>
      <c r="L259" s="76"/>
      <c r="M259" s="76"/>
      <c r="N259" s="76"/>
      <c r="O259" s="76"/>
    </row>
    <row r="260" spans="1:15" hidden="1" x14ac:dyDescent="0.25">
      <c r="A260" s="4">
        <v>259</v>
      </c>
      <c r="B260" s="69">
        <f t="shared" si="4"/>
        <v>2112</v>
      </c>
      <c r="C260" s="70">
        <v>21</v>
      </c>
      <c r="D260" s="70">
        <v>12</v>
      </c>
      <c r="E260" s="86" t="s">
        <v>83</v>
      </c>
      <c r="F260" s="72" t="s">
        <v>161</v>
      </c>
      <c r="G260" s="74" t="s">
        <v>84</v>
      </c>
      <c r="H260" s="74" t="s">
        <v>162</v>
      </c>
      <c r="I260" s="74" t="s">
        <v>174</v>
      </c>
      <c r="J260" s="76"/>
      <c r="K260" s="76"/>
      <c r="L260" s="76"/>
      <c r="M260" s="76"/>
      <c r="N260" s="76"/>
      <c r="O260" s="76"/>
    </row>
    <row r="261" spans="1:15" ht="15.75" hidden="1" thickBot="1" x14ac:dyDescent="0.3">
      <c r="A261" s="4">
        <v>260</v>
      </c>
      <c r="B261" s="77">
        <f t="shared" si="4"/>
        <v>2212</v>
      </c>
      <c r="C261" s="78">
        <v>22</v>
      </c>
      <c r="D261" s="78">
        <v>12</v>
      </c>
      <c r="E261" s="87" t="s">
        <v>138</v>
      </c>
      <c r="F261" s="80" t="s">
        <v>161</v>
      </c>
      <c r="G261" s="82" t="s">
        <v>139</v>
      </c>
      <c r="H261" s="82" t="s">
        <v>162</v>
      </c>
      <c r="I261" s="82" t="s">
        <v>326</v>
      </c>
      <c r="J261" s="83"/>
      <c r="K261" s="83"/>
      <c r="L261" s="84"/>
      <c r="M261" s="84"/>
      <c r="N261" s="84"/>
      <c r="O261" s="84"/>
    </row>
    <row r="262" spans="1:15" hidden="1" x14ac:dyDescent="0.25">
      <c r="A262" s="4">
        <v>261</v>
      </c>
      <c r="B262" s="61">
        <f t="shared" si="4"/>
        <v>819</v>
      </c>
      <c r="C262" s="62">
        <v>8</v>
      </c>
      <c r="D262" s="62">
        <v>19</v>
      </c>
      <c r="E262" s="63" t="s">
        <v>92</v>
      </c>
      <c r="F262" s="64" t="s">
        <v>175</v>
      </c>
      <c r="G262" s="65" t="s">
        <v>93</v>
      </c>
      <c r="H262" s="66" t="s">
        <v>176</v>
      </c>
      <c r="I262" s="66" t="s">
        <v>177</v>
      </c>
      <c r="J262" s="67"/>
      <c r="K262" s="67"/>
      <c r="L262" s="68"/>
      <c r="M262" s="68"/>
      <c r="N262" s="68"/>
      <c r="O262" s="68"/>
    </row>
    <row r="263" spans="1:15" hidden="1" x14ac:dyDescent="0.25">
      <c r="A263" s="4">
        <v>262</v>
      </c>
      <c r="B263" s="69">
        <f t="shared" si="4"/>
        <v>919</v>
      </c>
      <c r="C263" s="70">
        <v>9</v>
      </c>
      <c r="D263" s="70">
        <v>19</v>
      </c>
      <c r="E263" s="86" t="s">
        <v>38</v>
      </c>
      <c r="F263" s="72" t="s">
        <v>175</v>
      </c>
      <c r="G263" s="74" t="s">
        <v>39</v>
      </c>
      <c r="H263" s="74" t="s">
        <v>176</v>
      </c>
      <c r="I263" s="74" t="s">
        <v>178</v>
      </c>
      <c r="J263" s="75"/>
      <c r="K263" s="75"/>
      <c r="L263" s="76"/>
      <c r="M263" s="76"/>
      <c r="N263" s="76"/>
      <c r="O263" s="76"/>
    </row>
    <row r="264" spans="1:15" hidden="1" x14ac:dyDescent="0.25">
      <c r="A264" s="4">
        <v>263</v>
      </c>
      <c r="B264" s="69">
        <f t="shared" si="4"/>
        <v>1019</v>
      </c>
      <c r="C264" s="70">
        <v>10</v>
      </c>
      <c r="D264" s="70">
        <v>19</v>
      </c>
      <c r="E264" s="86" t="s">
        <v>61</v>
      </c>
      <c r="F264" s="72" t="s">
        <v>175</v>
      </c>
      <c r="G264" s="74" t="s">
        <v>62</v>
      </c>
      <c r="H264" s="74" t="s">
        <v>176</v>
      </c>
      <c r="I264" s="74" t="s">
        <v>179</v>
      </c>
      <c r="J264" s="75"/>
      <c r="K264" s="75"/>
      <c r="L264" s="76"/>
      <c r="M264" s="76"/>
      <c r="N264" s="76"/>
      <c r="O264" s="76"/>
    </row>
    <row r="265" spans="1:15" hidden="1" x14ac:dyDescent="0.25">
      <c r="A265" s="4">
        <v>264</v>
      </c>
      <c r="B265" s="69">
        <f t="shared" si="4"/>
        <v>1119</v>
      </c>
      <c r="C265" s="70">
        <v>11</v>
      </c>
      <c r="D265" s="70">
        <v>19</v>
      </c>
      <c r="E265" s="86" t="s">
        <v>66</v>
      </c>
      <c r="F265" s="72" t="s">
        <v>175</v>
      </c>
      <c r="G265" s="74" t="s">
        <v>67</v>
      </c>
      <c r="H265" s="74" t="s">
        <v>176</v>
      </c>
      <c r="I265" s="74" t="s">
        <v>180</v>
      </c>
      <c r="J265" s="75"/>
      <c r="K265" s="75"/>
      <c r="L265" s="76"/>
      <c r="M265" s="76"/>
      <c r="N265" s="76"/>
      <c r="O265" s="76"/>
    </row>
    <row r="266" spans="1:15" hidden="1" x14ac:dyDescent="0.25">
      <c r="A266" s="4">
        <v>265</v>
      </c>
      <c r="B266" s="69">
        <f t="shared" si="4"/>
        <v>1219</v>
      </c>
      <c r="C266" s="70">
        <v>12</v>
      </c>
      <c r="D266" s="70">
        <v>19</v>
      </c>
      <c r="E266" s="86" t="s">
        <v>69</v>
      </c>
      <c r="F266" s="72" t="s">
        <v>175</v>
      </c>
      <c r="G266" s="74" t="s">
        <v>70</v>
      </c>
      <c r="H266" s="74" t="s">
        <v>176</v>
      </c>
      <c r="I266" s="74" t="s">
        <v>181</v>
      </c>
      <c r="J266" s="75"/>
      <c r="K266" s="75"/>
      <c r="L266" s="76"/>
      <c r="M266" s="76"/>
      <c r="N266" s="76"/>
      <c r="O266" s="76"/>
    </row>
    <row r="267" spans="1:15" hidden="1" x14ac:dyDescent="0.25">
      <c r="A267" s="4">
        <v>266</v>
      </c>
      <c r="B267" s="69">
        <v>1319</v>
      </c>
      <c r="C267" s="70">
        <v>13</v>
      </c>
      <c r="D267" s="70">
        <v>19</v>
      </c>
      <c r="E267" s="86" t="s">
        <v>72</v>
      </c>
      <c r="F267" s="72" t="s">
        <v>140</v>
      </c>
      <c r="G267" s="74" t="s">
        <v>73</v>
      </c>
      <c r="H267" s="74" t="s">
        <v>176</v>
      </c>
      <c r="I267" s="74" t="s">
        <v>339</v>
      </c>
      <c r="J267" s="75"/>
      <c r="K267" s="75"/>
      <c r="L267" s="76"/>
      <c r="M267" s="76"/>
      <c r="N267" s="76"/>
      <c r="O267" s="76"/>
    </row>
    <row r="268" spans="1:15" hidden="1" x14ac:dyDescent="0.25">
      <c r="A268" s="4">
        <v>267</v>
      </c>
      <c r="B268" s="69">
        <f t="shared" ref="B268:B299" si="5">D268+100*C268</f>
        <v>1419</v>
      </c>
      <c r="C268" s="70">
        <v>14</v>
      </c>
      <c r="D268" s="70">
        <v>19</v>
      </c>
      <c r="E268" s="86" t="s">
        <v>134</v>
      </c>
      <c r="F268" s="72" t="s">
        <v>175</v>
      </c>
      <c r="G268" s="74" t="s">
        <v>135</v>
      </c>
      <c r="H268" s="74" t="s">
        <v>176</v>
      </c>
      <c r="I268" s="74" t="s">
        <v>182</v>
      </c>
      <c r="J268" s="75"/>
      <c r="K268" s="75"/>
      <c r="L268" s="76"/>
      <c r="M268" s="76"/>
      <c r="N268" s="76"/>
      <c r="O268" s="76"/>
    </row>
    <row r="269" spans="1:15" hidden="1" x14ac:dyDescent="0.25">
      <c r="A269" s="4">
        <v>268</v>
      </c>
      <c r="B269" s="69">
        <f t="shared" si="5"/>
        <v>1519</v>
      </c>
      <c r="C269" s="70">
        <v>15</v>
      </c>
      <c r="D269" s="70">
        <v>19</v>
      </c>
      <c r="E269" s="86" t="s">
        <v>75</v>
      </c>
      <c r="F269" s="72" t="s">
        <v>175</v>
      </c>
      <c r="G269" s="74" t="s">
        <v>76</v>
      </c>
      <c r="H269" s="74" t="s">
        <v>176</v>
      </c>
      <c r="I269" s="74" t="s">
        <v>183</v>
      </c>
      <c r="J269" s="75"/>
      <c r="K269" s="75"/>
      <c r="L269" s="76"/>
      <c r="M269" s="76"/>
      <c r="N269" s="76"/>
      <c r="O269" s="76"/>
    </row>
    <row r="270" spans="1:15" hidden="1" x14ac:dyDescent="0.25">
      <c r="A270" s="4">
        <v>269</v>
      </c>
      <c r="B270" s="69">
        <f t="shared" si="5"/>
        <v>1619</v>
      </c>
      <c r="C270" s="70">
        <v>16</v>
      </c>
      <c r="D270" s="70">
        <v>19</v>
      </c>
      <c r="E270" s="86" t="s">
        <v>77</v>
      </c>
      <c r="F270" s="72" t="s">
        <v>175</v>
      </c>
      <c r="G270" s="74" t="s">
        <v>78</v>
      </c>
      <c r="H270" s="74" t="s">
        <v>176</v>
      </c>
      <c r="I270" s="74" t="s">
        <v>184</v>
      </c>
      <c r="J270" s="75"/>
      <c r="K270" s="75"/>
      <c r="L270" s="76"/>
      <c r="M270" s="76"/>
      <c r="N270" s="76"/>
      <c r="O270" s="76"/>
    </row>
    <row r="271" spans="1:15" hidden="1" x14ac:dyDescent="0.25">
      <c r="A271" s="4">
        <v>270</v>
      </c>
      <c r="B271" s="69">
        <f t="shared" si="5"/>
        <v>1719</v>
      </c>
      <c r="C271" s="70">
        <v>17</v>
      </c>
      <c r="D271" s="70">
        <v>19</v>
      </c>
      <c r="E271" s="86" t="s">
        <v>271</v>
      </c>
      <c r="F271" s="72" t="s">
        <v>175</v>
      </c>
      <c r="G271" s="74" t="s">
        <v>273</v>
      </c>
      <c r="H271" s="74" t="s">
        <v>176</v>
      </c>
      <c r="I271" s="74">
        <v>1720</v>
      </c>
      <c r="J271" s="75"/>
      <c r="K271" s="75"/>
      <c r="L271" s="76"/>
      <c r="M271" s="76"/>
      <c r="N271" s="76"/>
      <c r="O271" s="76"/>
    </row>
    <row r="272" spans="1:15" hidden="1" x14ac:dyDescent="0.25">
      <c r="A272" s="4">
        <v>271</v>
      </c>
      <c r="B272" s="69">
        <f t="shared" si="5"/>
        <v>1819</v>
      </c>
      <c r="C272" s="70">
        <v>18</v>
      </c>
      <c r="D272" s="70">
        <v>19</v>
      </c>
      <c r="E272" s="86" t="s">
        <v>79</v>
      </c>
      <c r="F272" s="72" t="s">
        <v>175</v>
      </c>
      <c r="G272" s="74" t="s">
        <v>80</v>
      </c>
      <c r="H272" s="74" t="s">
        <v>176</v>
      </c>
      <c r="I272" s="74" t="s">
        <v>185</v>
      </c>
      <c r="J272" s="75"/>
      <c r="K272" s="75"/>
      <c r="L272" s="76"/>
      <c r="M272" s="76"/>
      <c r="N272" s="76"/>
      <c r="O272" s="76"/>
    </row>
    <row r="273" spans="1:15" hidden="1" x14ac:dyDescent="0.25">
      <c r="A273" s="4">
        <v>272</v>
      </c>
      <c r="B273" s="69">
        <f t="shared" si="5"/>
        <v>1919</v>
      </c>
      <c r="C273" s="70">
        <v>19</v>
      </c>
      <c r="D273" s="70">
        <v>19</v>
      </c>
      <c r="E273" s="86" t="s">
        <v>136</v>
      </c>
      <c r="F273" s="72" t="s">
        <v>175</v>
      </c>
      <c r="G273" s="74" t="s">
        <v>137</v>
      </c>
      <c r="H273" s="74" t="s">
        <v>176</v>
      </c>
      <c r="I273" s="74" t="s">
        <v>186</v>
      </c>
      <c r="J273" s="75"/>
      <c r="K273" s="75"/>
      <c r="L273" s="76"/>
      <c r="M273" s="76"/>
      <c r="N273" s="76"/>
      <c r="O273" s="76"/>
    </row>
    <row r="274" spans="1:15" hidden="1" x14ac:dyDescent="0.25">
      <c r="A274" s="4">
        <v>273</v>
      </c>
      <c r="B274" s="69">
        <f t="shared" si="5"/>
        <v>2019</v>
      </c>
      <c r="C274" s="70">
        <v>20</v>
      </c>
      <c r="D274" s="70">
        <v>19</v>
      </c>
      <c r="E274" s="86" t="s">
        <v>81</v>
      </c>
      <c r="F274" s="72" t="s">
        <v>175</v>
      </c>
      <c r="G274" s="74" t="s">
        <v>82</v>
      </c>
      <c r="H274" s="74" t="s">
        <v>176</v>
      </c>
      <c r="I274" s="74" t="s">
        <v>187</v>
      </c>
      <c r="J274" s="75"/>
      <c r="K274" s="75"/>
      <c r="L274" s="76"/>
      <c r="M274" s="76"/>
      <c r="N274" s="76"/>
      <c r="O274" s="76"/>
    </row>
    <row r="275" spans="1:15" hidden="1" x14ac:dyDescent="0.25">
      <c r="A275" s="4">
        <v>274</v>
      </c>
      <c r="B275" s="69">
        <f t="shared" si="5"/>
        <v>2119</v>
      </c>
      <c r="C275" s="70">
        <v>21</v>
      </c>
      <c r="D275" s="70">
        <v>19</v>
      </c>
      <c r="E275" s="86" t="s">
        <v>83</v>
      </c>
      <c r="F275" s="72" t="s">
        <v>175</v>
      </c>
      <c r="G275" s="74" t="s">
        <v>84</v>
      </c>
      <c r="H275" s="74" t="s">
        <v>176</v>
      </c>
      <c r="I275" s="74" t="s">
        <v>188</v>
      </c>
      <c r="J275" s="75"/>
      <c r="K275" s="75"/>
      <c r="L275" s="76"/>
      <c r="M275" s="76"/>
      <c r="N275" s="76"/>
      <c r="O275" s="76"/>
    </row>
    <row r="276" spans="1:15" ht="15.75" hidden="1" thickBot="1" x14ac:dyDescent="0.3">
      <c r="A276" s="4">
        <v>275</v>
      </c>
      <c r="B276" s="77">
        <f t="shared" si="5"/>
        <v>2219</v>
      </c>
      <c r="C276" s="78">
        <v>22</v>
      </c>
      <c r="D276" s="78">
        <v>19</v>
      </c>
      <c r="E276" s="87" t="s">
        <v>138</v>
      </c>
      <c r="F276" s="80" t="s">
        <v>175</v>
      </c>
      <c r="G276" s="82" t="s">
        <v>139</v>
      </c>
      <c r="H276" s="82" t="s">
        <v>176</v>
      </c>
      <c r="I276" s="82" t="s">
        <v>327</v>
      </c>
      <c r="J276" s="83"/>
      <c r="K276" s="83"/>
      <c r="L276" s="84"/>
      <c r="M276" s="84"/>
      <c r="N276" s="84"/>
      <c r="O276" s="84"/>
    </row>
    <row r="277" spans="1:15" hidden="1" x14ac:dyDescent="0.25">
      <c r="A277" s="4">
        <v>276</v>
      </c>
      <c r="B277" s="61">
        <f t="shared" si="5"/>
        <v>102</v>
      </c>
      <c r="C277" s="62">
        <v>1</v>
      </c>
      <c r="D277" s="62">
        <v>2</v>
      </c>
      <c r="E277" s="85" t="s">
        <v>115</v>
      </c>
      <c r="F277" s="64" t="s">
        <v>189</v>
      </c>
      <c r="G277" s="66" t="s">
        <v>116</v>
      </c>
      <c r="H277" s="66" t="s">
        <v>190</v>
      </c>
      <c r="I277" s="66" t="s">
        <v>191</v>
      </c>
      <c r="J277" s="68"/>
      <c r="K277" s="68"/>
      <c r="L277" s="68"/>
      <c r="M277" s="68"/>
      <c r="N277" s="68"/>
      <c r="O277" s="88"/>
    </row>
    <row r="278" spans="1:15" hidden="1" x14ac:dyDescent="0.25">
      <c r="A278" s="4">
        <v>277</v>
      </c>
      <c r="B278" s="69">
        <f t="shared" si="5"/>
        <v>202</v>
      </c>
      <c r="C278" s="70">
        <v>2</v>
      </c>
      <c r="D278" s="70">
        <v>2</v>
      </c>
      <c r="E278" s="71" t="s">
        <v>85</v>
      </c>
      <c r="F278" s="72" t="s">
        <v>189</v>
      </c>
      <c r="G278" s="73" t="s">
        <v>86</v>
      </c>
      <c r="H278" s="74" t="s">
        <v>190</v>
      </c>
      <c r="I278" s="74" t="s">
        <v>192</v>
      </c>
      <c r="J278" s="76"/>
      <c r="K278" s="76"/>
      <c r="L278" s="76"/>
      <c r="M278" s="76"/>
      <c r="N278" s="76"/>
      <c r="O278" s="88"/>
    </row>
    <row r="279" spans="1:15" hidden="1" x14ac:dyDescent="0.25">
      <c r="A279" s="4">
        <v>278</v>
      </c>
      <c r="B279" s="69">
        <f t="shared" si="5"/>
        <v>302</v>
      </c>
      <c r="C279" s="70">
        <v>3</v>
      </c>
      <c r="D279" s="70">
        <v>2</v>
      </c>
      <c r="E279" s="86" t="s">
        <v>12</v>
      </c>
      <c r="F279" s="72" t="s">
        <v>189</v>
      </c>
      <c r="G279" s="74" t="s">
        <v>14</v>
      </c>
      <c r="H279" s="74" t="s">
        <v>190</v>
      </c>
      <c r="I279" s="74" t="s">
        <v>193</v>
      </c>
      <c r="J279" s="76"/>
      <c r="K279" s="76"/>
      <c r="L279" s="76"/>
      <c r="M279" s="76"/>
      <c r="N279" s="76"/>
      <c r="O279" s="88"/>
    </row>
    <row r="280" spans="1:15" hidden="1" x14ac:dyDescent="0.25">
      <c r="A280" s="4">
        <v>279</v>
      </c>
      <c r="B280" s="69">
        <f t="shared" si="5"/>
        <v>402</v>
      </c>
      <c r="C280" s="70">
        <v>4</v>
      </c>
      <c r="D280" s="70">
        <v>2</v>
      </c>
      <c r="E280" s="86" t="s">
        <v>22</v>
      </c>
      <c r="F280" s="72" t="s">
        <v>189</v>
      </c>
      <c r="G280" s="74" t="s">
        <v>23</v>
      </c>
      <c r="H280" s="74" t="s">
        <v>190</v>
      </c>
      <c r="I280" s="74" t="s">
        <v>194</v>
      </c>
      <c r="J280" s="76"/>
      <c r="K280" s="76"/>
      <c r="L280" s="76"/>
      <c r="M280" s="76"/>
      <c r="N280" s="76"/>
      <c r="O280" s="88"/>
    </row>
    <row r="281" spans="1:15" hidden="1" x14ac:dyDescent="0.25">
      <c r="A281" s="4">
        <v>280</v>
      </c>
      <c r="B281" s="69">
        <f t="shared" si="5"/>
        <v>502</v>
      </c>
      <c r="C281" s="70">
        <v>5</v>
      </c>
      <c r="D281" s="70">
        <v>2</v>
      </c>
      <c r="E281" s="86" t="s">
        <v>24</v>
      </c>
      <c r="F281" s="72" t="s">
        <v>189</v>
      </c>
      <c r="G281" s="74" t="s">
        <v>25</v>
      </c>
      <c r="H281" s="74" t="s">
        <v>190</v>
      </c>
      <c r="I281" s="74" t="s">
        <v>195</v>
      </c>
      <c r="J281" s="76"/>
      <c r="K281" s="76"/>
      <c r="L281" s="76"/>
      <c r="M281" s="76"/>
      <c r="N281" s="76"/>
      <c r="O281" s="88"/>
    </row>
    <row r="282" spans="1:15" hidden="1" x14ac:dyDescent="0.25">
      <c r="A282" s="4">
        <v>281</v>
      </c>
      <c r="B282" s="69">
        <f t="shared" si="5"/>
        <v>602</v>
      </c>
      <c r="C282" s="70">
        <v>6</v>
      </c>
      <c r="D282" s="70">
        <v>2</v>
      </c>
      <c r="E282" s="86" t="s">
        <v>28</v>
      </c>
      <c r="F282" s="72" t="s">
        <v>189</v>
      </c>
      <c r="G282" s="74" t="s">
        <v>29</v>
      </c>
      <c r="H282" s="74" t="s">
        <v>190</v>
      </c>
      <c r="I282" s="74" t="s">
        <v>196</v>
      </c>
      <c r="J282" s="76"/>
      <c r="K282" s="76"/>
      <c r="L282" s="76"/>
      <c r="M282" s="76"/>
      <c r="N282" s="76"/>
      <c r="O282" s="88"/>
    </row>
    <row r="283" spans="1:15" hidden="1" x14ac:dyDescent="0.25">
      <c r="A283" s="4">
        <v>282</v>
      </c>
      <c r="B283" s="69">
        <f t="shared" si="5"/>
        <v>702</v>
      </c>
      <c r="C283" s="70">
        <v>7</v>
      </c>
      <c r="D283" s="70">
        <v>2</v>
      </c>
      <c r="E283" s="86" t="s">
        <v>36</v>
      </c>
      <c r="F283" s="72" t="s">
        <v>189</v>
      </c>
      <c r="G283" s="74" t="s">
        <v>37</v>
      </c>
      <c r="H283" s="74" t="s">
        <v>190</v>
      </c>
      <c r="I283" s="74" t="s">
        <v>197</v>
      </c>
      <c r="J283" s="76"/>
      <c r="K283" s="76"/>
      <c r="L283" s="76"/>
      <c r="M283" s="76"/>
      <c r="N283" s="76"/>
      <c r="O283" s="88"/>
    </row>
    <row r="284" spans="1:15" hidden="1" x14ac:dyDescent="0.25">
      <c r="A284" s="4">
        <v>283</v>
      </c>
      <c r="B284" s="69">
        <f t="shared" si="5"/>
        <v>802</v>
      </c>
      <c r="C284" s="70">
        <v>8</v>
      </c>
      <c r="D284" s="70">
        <v>2</v>
      </c>
      <c r="E284" s="71" t="s">
        <v>92</v>
      </c>
      <c r="F284" s="72" t="s">
        <v>189</v>
      </c>
      <c r="G284" s="73" t="s">
        <v>93</v>
      </c>
      <c r="H284" s="74" t="s">
        <v>190</v>
      </c>
      <c r="I284" s="74" t="s">
        <v>198</v>
      </c>
      <c r="J284" s="76"/>
      <c r="K284" s="76"/>
      <c r="L284" s="76"/>
      <c r="M284" s="76"/>
      <c r="N284" s="76"/>
      <c r="O284" s="88"/>
    </row>
    <row r="285" spans="1:15" hidden="1" x14ac:dyDescent="0.25">
      <c r="A285" s="4">
        <v>284</v>
      </c>
      <c r="B285" s="69">
        <f t="shared" si="5"/>
        <v>902</v>
      </c>
      <c r="C285" s="70">
        <v>9</v>
      </c>
      <c r="D285" s="70">
        <v>2</v>
      </c>
      <c r="E285" s="86" t="s">
        <v>38</v>
      </c>
      <c r="F285" s="72" t="s">
        <v>189</v>
      </c>
      <c r="G285" s="74" t="s">
        <v>39</v>
      </c>
      <c r="H285" s="74" t="s">
        <v>190</v>
      </c>
      <c r="I285" s="74" t="s">
        <v>199</v>
      </c>
      <c r="J285" s="76"/>
      <c r="K285" s="76"/>
      <c r="L285" s="76"/>
      <c r="M285" s="76"/>
      <c r="N285" s="76"/>
      <c r="O285" s="88"/>
    </row>
    <row r="286" spans="1:15" hidden="1" x14ac:dyDescent="0.25">
      <c r="A286" s="4">
        <v>285</v>
      </c>
      <c r="B286" s="69">
        <f t="shared" si="5"/>
        <v>1002</v>
      </c>
      <c r="C286" s="70">
        <v>10</v>
      </c>
      <c r="D286" s="70">
        <v>2</v>
      </c>
      <c r="E286" s="86" t="s">
        <v>61</v>
      </c>
      <c r="F286" s="72" t="s">
        <v>189</v>
      </c>
      <c r="G286" s="74" t="s">
        <v>62</v>
      </c>
      <c r="H286" s="74" t="s">
        <v>190</v>
      </c>
      <c r="I286" s="74" t="s">
        <v>200</v>
      </c>
      <c r="J286" s="76"/>
      <c r="K286" s="76"/>
      <c r="L286" s="76"/>
      <c r="M286" s="76"/>
      <c r="N286" s="76"/>
      <c r="O286" s="88"/>
    </row>
    <row r="287" spans="1:15" hidden="1" x14ac:dyDescent="0.25">
      <c r="A287" s="4">
        <v>286</v>
      </c>
      <c r="B287" s="69">
        <f t="shared" si="5"/>
        <v>1102</v>
      </c>
      <c r="C287" s="70">
        <v>11</v>
      </c>
      <c r="D287" s="70">
        <v>2</v>
      </c>
      <c r="E287" s="86" t="s">
        <v>66</v>
      </c>
      <c r="F287" s="72" t="s">
        <v>189</v>
      </c>
      <c r="G287" s="74" t="s">
        <v>67</v>
      </c>
      <c r="H287" s="74" t="s">
        <v>190</v>
      </c>
      <c r="I287" s="74" t="s">
        <v>201</v>
      </c>
      <c r="J287" s="76"/>
      <c r="K287" s="76"/>
      <c r="L287" s="76"/>
      <c r="M287" s="76"/>
      <c r="N287" s="76"/>
      <c r="O287" s="88"/>
    </row>
    <row r="288" spans="1:15" hidden="1" x14ac:dyDescent="0.25">
      <c r="A288" s="4">
        <v>287</v>
      </c>
      <c r="B288" s="69">
        <f t="shared" si="5"/>
        <v>1202</v>
      </c>
      <c r="C288" s="70">
        <v>12</v>
      </c>
      <c r="D288" s="70">
        <v>2</v>
      </c>
      <c r="E288" s="86" t="s">
        <v>69</v>
      </c>
      <c r="F288" s="72" t="s">
        <v>189</v>
      </c>
      <c r="G288" s="74" t="s">
        <v>70</v>
      </c>
      <c r="H288" s="74" t="s">
        <v>190</v>
      </c>
      <c r="I288" s="74" t="s">
        <v>202</v>
      </c>
      <c r="J288" s="76"/>
      <c r="K288" s="76"/>
      <c r="L288" s="76"/>
      <c r="M288" s="76"/>
      <c r="N288" s="76"/>
      <c r="O288" s="88"/>
    </row>
    <row r="289" spans="1:15" hidden="1" x14ac:dyDescent="0.25">
      <c r="A289" s="4">
        <v>288</v>
      </c>
      <c r="B289" s="69">
        <f t="shared" si="5"/>
        <v>1302</v>
      </c>
      <c r="C289" s="70">
        <v>13</v>
      </c>
      <c r="D289" s="70">
        <v>2</v>
      </c>
      <c r="E289" s="86" t="s">
        <v>72</v>
      </c>
      <c r="F289" s="72" t="s">
        <v>189</v>
      </c>
      <c r="G289" s="74" t="s">
        <v>73</v>
      </c>
      <c r="H289" s="74" t="s">
        <v>190</v>
      </c>
      <c r="I289" s="74" t="s">
        <v>203</v>
      </c>
      <c r="J289" s="76"/>
      <c r="K289" s="76"/>
      <c r="L289" s="76"/>
      <c r="M289" s="76"/>
      <c r="N289" s="76"/>
      <c r="O289" s="88"/>
    </row>
    <row r="290" spans="1:15" hidden="1" x14ac:dyDescent="0.25">
      <c r="A290" s="4">
        <v>289</v>
      </c>
      <c r="B290" s="69">
        <f t="shared" si="5"/>
        <v>1402</v>
      </c>
      <c r="C290" s="70">
        <v>14</v>
      </c>
      <c r="D290" s="70">
        <v>2</v>
      </c>
      <c r="E290" s="86" t="s">
        <v>134</v>
      </c>
      <c r="F290" s="72" t="s">
        <v>189</v>
      </c>
      <c r="G290" s="74" t="s">
        <v>135</v>
      </c>
      <c r="H290" s="74" t="s">
        <v>190</v>
      </c>
      <c r="I290" s="74" t="s">
        <v>204</v>
      </c>
      <c r="J290" s="76"/>
      <c r="K290" s="76"/>
      <c r="L290" s="76"/>
      <c r="M290" s="76"/>
      <c r="N290" s="76"/>
      <c r="O290" s="88"/>
    </row>
    <row r="291" spans="1:15" hidden="1" x14ac:dyDescent="0.25">
      <c r="A291" s="4">
        <v>290</v>
      </c>
      <c r="B291" s="69">
        <f t="shared" si="5"/>
        <v>1502</v>
      </c>
      <c r="C291" s="70">
        <v>15</v>
      </c>
      <c r="D291" s="70">
        <v>2</v>
      </c>
      <c r="E291" s="86" t="s">
        <v>75</v>
      </c>
      <c r="F291" s="72" t="s">
        <v>189</v>
      </c>
      <c r="G291" s="74" t="s">
        <v>76</v>
      </c>
      <c r="H291" s="74" t="s">
        <v>190</v>
      </c>
      <c r="I291" s="74" t="s">
        <v>205</v>
      </c>
      <c r="J291" s="76"/>
      <c r="K291" s="76"/>
      <c r="L291" s="76"/>
      <c r="M291" s="76"/>
      <c r="N291" s="76"/>
      <c r="O291" s="88"/>
    </row>
    <row r="292" spans="1:15" hidden="1" x14ac:dyDescent="0.25">
      <c r="A292" s="4">
        <v>291</v>
      </c>
      <c r="B292" s="69">
        <f t="shared" si="5"/>
        <v>1602</v>
      </c>
      <c r="C292" s="70">
        <v>16</v>
      </c>
      <c r="D292" s="70">
        <v>2</v>
      </c>
      <c r="E292" s="86" t="s">
        <v>77</v>
      </c>
      <c r="F292" s="72" t="s">
        <v>189</v>
      </c>
      <c r="G292" s="74" t="s">
        <v>78</v>
      </c>
      <c r="H292" s="74" t="s">
        <v>190</v>
      </c>
      <c r="I292" s="74" t="s">
        <v>206</v>
      </c>
      <c r="J292" s="76"/>
      <c r="K292" s="76"/>
      <c r="L292" s="76"/>
      <c r="M292" s="76"/>
      <c r="N292" s="76"/>
      <c r="O292" s="88"/>
    </row>
    <row r="293" spans="1:15" hidden="1" x14ac:dyDescent="0.25">
      <c r="A293" s="4">
        <v>292</v>
      </c>
      <c r="B293" s="69">
        <f t="shared" si="5"/>
        <v>1702</v>
      </c>
      <c r="C293" s="70">
        <v>17</v>
      </c>
      <c r="D293" s="70">
        <v>2</v>
      </c>
      <c r="E293" s="86" t="s">
        <v>77</v>
      </c>
      <c r="F293" s="72" t="s">
        <v>189</v>
      </c>
      <c r="G293" s="74" t="s">
        <v>273</v>
      </c>
      <c r="H293" s="74" t="s">
        <v>190</v>
      </c>
      <c r="I293" s="74">
        <v>1720</v>
      </c>
      <c r="J293" s="76"/>
      <c r="K293" s="76"/>
      <c r="L293" s="76"/>
      <c r="M293" s="76"/>
      <c r="N293" s="76"/>
      <c r="O293" s="88"/>
    </row>
    <row r="294" spans="1:15" hidden="1" x14ac:dyDescent="0.25">
      <c r="A294" s="4">
        <v>293</v>
      </c>
      <c r="B294" s="69">
        <f t="shared" si="5"/>
        <v>1802</v>
      </c>
      <c r="C294" s="70">
        <v>18</v>
      </c>
      <c r="D294" s="70">
        <v>2</v>
      </c>
      <c r="E294" s="86" t="s">
        <v>79</v>
      </c>
      <c r="F294" s="72" t="s">
        <v>189</v>
      </c>
      <c r="G294" s="74" t="s">
        <v>80</v>
      </c>
      <c r="H294" s="74" t="s">
        <v>190</v>
      </c>
      <c r="I294" s="74" t="s">
        <v>207</v>
      </c>
      <c r="J294" s="76"/>
      <c r="K294" s="76"/>
      <c r="L294" s="76"/>
      <c r="M294" s="76"/>
      <c r="N294" s="76"/>
      <c r="O294" s="88"/>
    </row>
    <row r="295" spans="1:15" hidden="1" x14ac:dyDescent="0.25">
      <c r="A295" s="4">
        <v>294</v>
      </c>
      <c r="B295" s="69">
        <f t="shared" si="5"/>
        <v>1902</v>
      </c>
      <c r="C295" s="70">
        <v>19</v>
      </c>
      <c r="D295" s="70">
        <v>2</v>
      </c>
      <c r="E295" s="86" t="s">
        <v>136</v>
      </c>
      <c r="F295" s="72" t="s">
        <v>189</v>
      </c>
      <c r="G295" s="74" t="s">
        <v>137</v>
      </c>
      <c r="H295" s="74" t="s">
        <v>190</v>
      </c>
      <c r="I295" s="74" t="s">
        <v>208</v>
      </c>
      <c r="J295" s="76"/>
      <c r="K295" s="76"/>
      <c r="L295" s="76"/>
      <c r="M295" s="76"/>
      <c r="N295" s="76"/>
      <c r="O295" s="88"/>
    </row>
    <row r="296" spans="1:15" hidden="1" x14ac:dyDescent="0.25">
      <c r="A296" s="4">
        <v>295</v>
      </c>
      <c r="B296" s="69">
        <f t="shared" si="5"/>
        <v>2002</v>
      </c>
      <c r="C296" s="70">
        <v>20</v>
      </c>
      <c r="D296" s="70">
        <v>2</v>
      </c>
      <c r="E296" s="86" t="s">
        <v>81</v>
      </c>
      <c r="F296" s="72" t="s">
        <v>189</v>
      </c>
      <c r="G296" s="74" t="s">
        <v>82</v>
      </c>
      <c r="H296" s="74" t="s">
        <v>190</v>
      </c>
      <c r="I296" s="74" t="s">
        <v>209</v>
      </c>
      <c r="J296" s="76"/>
      <c r="K296" s="76"/>
      <c r="L296" s="76"/>
      <c r="M296" s="76"/>
      <c r="N296" s="76"/>
      <c r="O296" s="88"/>
    </row>
    <row r="297" spans="1:15" hidden="1" x14ac:dyDescent="0.25">
      <c r="A297" s="4">
        <v>296</v>
      </c>
      <c r="B297" s="89">
        <f t="shared" si="5"/>
        <v>2102</v>
      </c>
      <c r="C297" s="70">
        <v>21</v>
      </c>
      <c r="D297" s="90">
        <v>2</v>
      </c>
      <c r="E297" s="91" t="s">
        <v>83</v>
      </c>
      <c r="F297" s="92" t="s">
        <v>189</v>
      </c>
      <c r="G297" s="93" t="s">
        <v>84</v>
      </c>
      <c r="H297" s="93" t="s">
        <v>190</v>
      </c>
      <c r="I297" s="93" t="s">
        <v>210</v>
      </c>
      <c r="J297" s="94"/>
      <c r="K297" s="94"/>
      <c r="L297" s="94"/>
      <c r="M297" s="94"/>
      <c r="N297" s="94"/>
      <c r="O297" s="88"/>
    </row>
    <row r="298" spans="1:15" ht="15.75" hidden="1" thickBot="1" x14ac:dyDescent="0.3">
      <c r="A298" s="4">
        <v>297</v>
      </c>
      <c r="B298" s="77">
        <f t="shared" si="5"/>
        <v>2202</v>
      </c>
      <c r="C298" s="78">
        <v>22</v>
      </c>
      <c r="D298" s="78">
        <v>2</v>
      </c>
      <c r="E298" s="87" t="s">
        <v>138</v>
      </c>
      <c r="F298" s="80" t="s">
        <v>189</v>
      </c>
      <c r="G298" s="82" t="s">
        <v>139</v>
      </c>
      <c r="H298" s="82" t="s">
        <v>190</v>
      </c>
      <c r="I298" s="82" t="s">
        <v>328</v>
      </c>
      <c r="J298" s="84"/>
      <c r="K298" s="84"/>
      <c r="L298" s="84"/>
      <c r="M298" s="84"/>
      <c r="N298" s="84"/>
      <c r="O298" s="95"/>
    </row>
    <row r="299" spans="1:15" hidden="1" x14ac:dyDescent="0.25">
      <c r="A299" s="4">
        <v>298</v>
      </c>
      <c r="B299" s="61">
        <f t="shared" si="5"/>
        <v>109</v>
      </c>
      <c r="C299" s="62">
        <v>1</v>
      </c>
      <c r="D299" s="62">
        <v>9</v>
      </c>
      <c r="E299" s="85" t="s">
        <v>115</v>
      </c>
      <c r="F299" s="64" t="s">
        <v>211</v>
      </c>
      <c r="G299" s="66" t="s">
        <v>116</v>
      </c>
      <c r="H299" s="66" t="s">
        <v>212</v>
      </c>
      <c r="I299" s="66" t="s">
        <v>213</v>
      </c>
      <c r="J299" s="68"/>
      <c r="K299" s="68"/>
      <c r="L299" s="68"/>
      <c r="M299" s="68"/>
      <c r="N299" s="68"/>
      <c r="O299" s="88"/>
    </row>
    <row r="300" spans="1:15" hidden="1" x14ac:dyDescent="0.25">
      <c r="A300" s="4">
        <v>299</v>
      </c>
      <c r="B300" s="69">
        <f t="shared" ref="B300:B331" si="6">D300+100*C300</f>
        <v>809</v>
      </c>
      <c r="C300" s="70">
        <v>8</v>
      </c>
      <c r="D300" s="70">
        <v>9</v>
      </c>
      <c r="E300" s="71" t="s">
        <v>92</v>
      </c>
      <c r="F300" s="72" t="s">
        <v>214</v>
      </c>
      <c r="G300" s="73" t="s">
        <v>93</v>
      </c>
      <c r="H300" s="74" t="s">
        <v>212</v>
      </c>
      <c r="I300" s="74" t="s">
        <v>215</v>
      </c>
      <c r="J300" s="75"/>
      <c r="K300" s="75"/>
      <c r="L300" s="76"/>
      <c r="M300" s="76"/>
      <c r="N300" s="76"/>
      <c r="O300" s="88"/>
    </row>
    <row r="301" spans="1:15" hidden="1" x14ac:dyDescent="0.25">
      <c r="A301" s="4">
        <v>300</v>
      </c>
      <c r="B301" s="69">
        <f t="shared" si="6"/>
        <v>909</v>
      </c>
      <c r="C301" s="70">
        <v>9</v>
      </c>
      <c r="D301" s="70">
        <v>9</v>
      </c>
      <c r="E301" s="86" t="s">
        <v>38</v>
      </c>
      <c r="F301" s="72" t="s">
        <v>214</v>
      </c>
      <c r="G301" s="74" t="s">
        <v>39</v>
      </c>
      <c r="H301" s="74" t="s">
        <v>212</v>
      </c>
      <c r="I301" s="74" t="s">
        <v>216</v>
      </c>
      <c r="J301" s="75"/>
      <c r="K301" s="75"/>
      <c r="L301" s="76"/>
      <c r="M301" s="76"/>
      <c r="N301" s="76"/>
      <c r="O301" s="88"/>
    </row>
    <row r="302" spans="1:15" hidden="1" x14ac:dyDescent="0.25">
      <c r="A302" s="4">
        <v>301</v>
      </c>
      <c r="B302" s="69">
        <f t="shared" si="6"/>
        <v>1009</v>
      </c>
      <c r="C302" s="70">
        <v>10</v>
      </c>
      <c r="D302" s="70">
        <v>9</v>
      </c>
      <c r="E302" s="86" t="s">
        <v>61</v>
      </c>
      <c r="F302" s="72" t="s">
        <v>214</v>
      </c>
      <c r="G302" s="74" t="s">
        <v>62</v>
      </c>
      <c r="H302" s="74" t="s">
        <v>212</v>
      </c>
      <c r="I302" s="74" t="s">
        <v>217</v>
      </c>
      <c r="J302" s="75"/>
      <c r="K302" s="75"/>
      <c r="L302" s="76"/>
      <c r="M302" s="76"/>
      <c r="N302" s="76"/>
      <c r="O302" s="88"/>
    </row>
    <row r="303" spans="1:15" hidden="1" x14ac:dyDescent="0.25">
      <c r="A303" s="4">
        <v>302</v>
      </c>
      <c r="B303" s="69">
        <f t="shared" si="6"/>
        <v>1109</v>
      </c>
      <c r="C303" s="70">
        <v>11</v>
      </c>
      <c r="D303" s="70">
        <v>9</v>
      </c>
      <c r="E303" s="86" t="s">
        <v>66</v>
      </c>
      <c r="F303" s="72" t="s">
        <v>214</v>
      </c>
      <c r="G303" s="74" t="s">
        <v>67</v>
      </c>
      <c r="H303" s="74" t="s">
        <v>212</v>
      </c>
      <c r="I303" s="74" t="s">
        <v>218</v>
      </c>
      <c r="J303" s="75"/>
      <c r="K303" s="75"/>
      <c r="L303" s="76"/>
      <c r="M303" s="76"/>
      <c r="N303" s="76"/>
      <c r="O303" s="88"/>
    </row>
    <row r="304" spans="1:15" hidden="1" x14ac:dyDescent="0.25">
      <c r="A304" s="4">
        <v>303</v>
      </c>
      <c r="B304" s="69">
        <f t="shared" si="6"/>
        <v>1209</v>
      </c>
      <c r="C304" s="70">
        <v>12</v>
      </c>
      <c r="D304" s="70">
        <v>9</v>
      </c>
      <c r="E304" s="86" t="s">
        <v>69</v>
      </c>
      <c r="F304" s="72" t="s">
        <v>214</v>
      </c>
      <c r="G304" s="74" t="s">
        <v>70</v>
      </c>
      <c r="H304" s="74" t="s">
        <v>212</v>
      </c>
      <c r="I304" s="74" t="s">
        <v>219</v>
      </c>
      <c r="J304" s="75"/>
      <c r="K304" s="75"/>
      <c r="L304" s="76"/>
      <c r="M304" s="76"/>
      <c r="N304" s="76"/>
      <c r="O304" s="88"/>
    </row>
    <row r="305" spans="1:15" hidden="1" x14ac:dyDescent="0.25">
      <c r="A305" s="4">
        <v>304</v>
      </c>
      <c r="B305" s="69">
        <f t="shared" si="6"/>
        <v>1309</v>
      </c>
      <c r="C305" s="70">
        <v>13</v>
      </c>
      <c r="D305" s="70">
        <v>9</v>
      </c>
      <c r="E305" s="86" t="s">
        <v>72</v>
      </c>
      <c r="F305" s="72" t="s">
        <v>214</v>
      </c>
      <c r="G305" s="74" t="s">
        <v>73</v>
      </c>
      <c r="H305" s="74" t="s">
        <v>212</v>
      </c>
      <c r="I305" s="74" t="s">
        <v>220</v>
      </c>
      <c r="J305" s="75"/>
      <c r="K305" s="75"/>
      <c r="L305" s="76"/>
      <c r="M305" s="76"/>
      <c r="N305" s="76"/>
      <c r="O305" s="88"/>
    </row>
    <row r="306" spans="1:15" hidden="1" x14ac:dyDescent="0.25">
      <c r="A306" s="4">
        <v>305</v>
      </c>
      <c r="B306" s="69">
        <f t="shared" si="6"/>
        <v>1409</v>
      </c>
      <c r="C306" s="70">
        <v>14</v>
      </c>
      <c r="D306" s="70">
        <v>9</v>
      </c>
      <c r="E306" s="86" t="s">
        <v>134</v>
      </c>
      <c r="F306" s="72" t="s">
        <v>214</v>
      </c>
      <c r="G306" s="74" t="s">
        <v>135</v>
      </c>
      <c r="H306" s="74" t="s">
        <v>212</v>
      </c>
      <c r="I306" s="74" t="s">
        <v>221</v>
      </c>
      <c r="J306" s="75"/>
      <c r="K306" s="75"/>
      <c r="L306" s="76"/>
      <c r="M306" s="76"/>
      <c r="N306" s="76"/>
      <c r="O306" s="88"/>
    </row>
    <row r="307" spans="1:15" hidden="1" x14ac:dyDescent="0.25">
      <c r="A307" s="4">
        <v>306</v>
      </c>
      <c r="B307" s="69">
        <f t="shared" si="6"/>
        <v>1509</v>
      </c>
      <c r="C307" s="70">
        <v>15</v>
      </c>
      <c r="D307" s="70">
        <v>9</v>
      </c>
      <c r="E307" s="86" t="s">
        <v>75</v>
      </c>
      <c r="F307" s="72" t="s">
        <v>214</v>
      </c>
      <c r="G307" s="74" t="s">
        <v>76</v>
      </c>
      <c r="H307" s="74" t="s">
        <v>212</v>
      </c>
      <c r="I307" s="74" t="s">
        <v>222</v>
      </c>
      <c r="J307" s="75"/>
      <c r="K307" s="75"/>
      <c r="L307" s="76"/>
      <c r="M307" s="76"/>
      <c r="N307" s="76"/>
      <c r="O307" s="88"/>
    </row>
    <row r="308" spans="1:15" hidden="1" x14ac:dyDescent="0.25">
      <c r="A308" s="4">
        <v>307</v>
      </c>
      <c r="B308" s="69">
        <f t="shared" si="6"/>
        <v>1609</v>
      </c>
      <c r="C308" s="70">
        <v>16</v>
      </c>
      <c r="D308" s="70">
        <v>9</v>
      </c>
      <c r="E308" s="86" t="s">
        <v>77</v>
      </c>
      <c r="F308" s="72" t="s">
        <v>214</v>
      </c>
      <c r="G308" s="74" t="s">
        <v>78</v>
      </c>
      <c r="H308" s="74" t="s">
        <v>212</v>
      </c>
      <c r="I308" s="74" t="s">
        <v>223</v>
      </c>
      <c r="J308" s="75"/>
      <c r="K308" s="75"/>
      <c r="L308" s="76"/>
      <c r="M308" s="76"/>
      <c r="N308" s="76"/>
      <c r="O308" s="88"/>
    </row>
    <row r="309" spans="1:15" hidden="1" x14ac:dyDescent="0.25">
      <c r="A309" s="4">
        <v>308</v>
      </c>
      <c r="B309" s="69">
        <f t="shared" si="6"/>
        <v>1709</v>
      </c>
      <c r="C309" s="70">
        <v>17</v>
      </c>
      <c r="D309" s="70">
        <v>9</v>
      </c>
      <c r="E309" s="86" t="s">
        <v>271</v>
      </c>
      <c r="F309" s="72" t="s">
        <v>214</v>
      </c>
      <c r="G309" s="74" t="s">
        <v>273</v>
      </c>
      <c r="H309" s="74" t="s">
        <v>212</v>
      </c>
      <c r="I309" s="74">
        <v>1720</v>
      </c>
      <c r="J309" s="75"/>
      <c r="K309" s="75"/>
      <c r="L309" s="76"/>
      <c r="M309" s="76"/>
      <c r="N309" s="76"/>
      <c r="O309" s="88"/>
    </row>
    <row r="310" spans="1:15" hidden="1" x14ac:dyDescent="0.25">
      <c r="A310" s="4">
        <v>309</v>
      </c>
      <c r="B310" s="69">
        <f t="shared" si="6"/>
        <v>1809</v>
      </c>
      <c r="C310" s="70">
        <v>18</v>
      </c>
      <c r="D310" s="70">
        <v>9</v>
      </c>
      <c r="E310" s="86" t="s">
        <v>79</v>
      </c>
      <c r="F310" s="72" t="s">
        <v>214</v>
      </c>
      <c r="G310" s="74" t="s">
        <v>80</v>
      </c>
      <c r="H310" s="74" t="s">
        <v>212</v>
      </c>
      <c r="I310" s="74" t="s">
        <v>224</v>
      </c>
      <c r="J310" s="75"/>
      <c r="K310" s="75"/>
      <c r="L310" s="76"/>
      <c r="M310" s="76"/>
      <c r="N310" s="76"/>
      <c r="O310" s="88"/>
    </row>
    <row r="311" spans="1:15" hidden="1" x14ac:dyDescent="0.25">
      <c r="A311" s="4">
        <v>310</v>
      </c>
      <c r="B311" s="69">
        <f t="shared" si="6"/>
        <v>1909</v>
      </c>
      <c r="C311" s="70">
        <v>19</v>
      </c>
      <c r="D311" s="70">
        <v>9</v>
      </c>
      <c r="E311" s="86" t="s">
        <v>136</v>
      </c>
      <c r="F311" s="72" t="s">
        <v>214</v>
      </c>
      <c r="G311" s="74" t="s">
        <v>137</v>
      </c>
      <c r="H311" s="74" t="s">
        <v>212</v>
      </c>
      <c r="I311" s="74" t="s">
        <v>225</v>
      </c>
      <c r="J311" s="75"/>
      <c r="K311" s="75"/>
      <c r="L311" s="76"/>
      <c r="M311" s="76"/>
      <c r="N311" s="76"/>
      <c r="O311" s="88"/>
    </row>
    <row r="312" spans="1:15" hidden="1" x14ac:dyDescent="0.25">
      <c r="A312" s="4">
        <v>311</v>
      </c>
      <c r="B312" s="69">
        <f t="shared" si="6"/>
        <v>2009</v>
      </c>
      <c r="C312" s="70">
        <v>20</v>
      </c>
      <c r="D312" s="70">
        <v>9</v>
      </c>
      <c r="E312" s="86" t="s">
        <v>81</v>
      </c>
      <c r="F312" s="72" t="s">
        <v>214</v>
      </c>
      <c r="G312" s="74" t="s">
        <v>82</v>
      </c>
      <c r="H312" s="74" t="s">
        <v>212</v>
      </c>
      <c r="I312" s="74" t="s">
        <v>226</v>
      </c>
      <c r="J312" s="75"/>
      <c r="K312" s="75"/>
      <c r="L312" s="76"/>
      <c r="M312" s="76"/>
      <c r="N312" s="76"/>
      <c r="O312" s="88"/>
    </row>
    <row r="313" spans="1:15" hidden="1" x14ac:dyDescent="0.25">
      <c r="A313" s="4">
        <v>312</v>
      </c>
      <c r="B313" s="89">
        <f t="shared" si="6"/>
        <v>2109</v>
      </c>
      <c r="C313" s="70">
        <v>21</v>
      </c>
      <c r="D313" s="90">
        <v>9</v>
      </c>
      <c r="E313" s="91" t="s">
        <v>83</v>
      </c>
      <c r="F313" s="92" t="s">
        <v>214</v>
      </c>
      <c r="G313" s="93" t="s">
        <v>84</v>
      </c>
      <c r="H313" s="93" t="s">
        <v>212</v>
      </c>
      <c r="I313" s="93" t="s">
        <v>227</v>
      </c>
      <c r="J313" s="96"/>
      <c r="K313" s="96"/>
      <c r="L313" s="94"/>
      <c r="M313" s="94"/>
      <c r="N313" s="94"/>
      <c r="O313" s="88"/>
    </row>
    <row r="314" spans="1:15" ht="15.75" hidden="1" thickBot="1" x14ac:dyDescent="0.3">
      <c r="A314" s="4">
        <v>313</v>
      </c>
      <c r="B314" s="77">
        <f t="shared" si="6"/>
        <v>2209</v>
      </c>
      <c r="C314" s="78">
        <v>22</v>
      </c>
      <c r="D314" s="78">
        <v>9</v>
      </c>
      <c r="E314" s="87" t="s">
        <v>138</v>
      </c>
      <c r="F314" s="80" t="s">
        <v>214</v>
      </c>
      <c r="G314" s="82" t="s">
        <v>139</v>
      </c>
      <c r="H314" s="82" t="s">
        <v>212</v>
      </c>
      <c r="I314" s="82" t="s">
        <v>329</v>
      </c>
      <c r="J314" s="83"/>
      <c r="K314" s="83"/>
      <c r="L314" s="84"/>
      <c r="M314" s="84"/>
      <c r="N314" s="84"/>
      <c r="O314" s="95"/>
    </row>
    <row r="315" spans="1:15" hidden="1" x14ac:dyDescent="0.25">
      <c r="A315" s="4">
        <v>314</v>
      </c>
      <c r="B315" s="61">
        <f t="shared" si="6"/>
        <v>122</v>
      </c>
      <c r="C315" s="62">
        <v>1</v>
      </c>
      <c r="D315" s="62">
        <v>22</v>
      </c>
      <c r="E315" s="85" t="s">
        <v>115</v>
      </c>
      <c r="F315" s="64" t="s">
        <v>228</v>
      </c>
      <c r="G315" s="66" t="s">
        <v>116</v>
      </c>
      <c r="H315" s="66" t="s">
        <v>229</v>
      </c>
      <c r="I315" s="66" t="s">
        <v>230</v>
      </c>
      <c r="J315" s="67"/>
      <c r="K315" s="67"/>
      <c r="L315" s="68"/>
      <c r="M315" s="68"/>
      <c r="N315" s="68"/>
      <c r="O315" s="88"/>
    </row>
    <row r="316" spans="1:15" hidden="1" x14ac:dyDescent="0.25">
      <c r="A316" s="4">
        <v>315</v>
      </c>
      <c r="B316" s="69">
        <f t="shared" si="6"/>
        <v>822</v>
      </c>
      <c r="C316" s="70">
        <v>8</v>
      </c>
      <c r="D316" s="70">
        <v>22</v>
      </c>
      <c r="E316" s="71" t="s">
        <v>92</v>
      </c>
      <c r="F316" s="72" t="s">
        <v>231</v>
      </c>
      <c r="G316" s="73" t="s">
        <v>93</v>
      </c>
      <c r="H316" s="74" t="s">
        <v>229</v>
      </c>
      <c r="I316" s="74" t="s">
        <v>232</v>
      </c>
      <c r="J316" s="75"/>
      <c r="K316" s="75"/>
      <c r="L316" s="76"/>
      <c r="M316" s="76"/>
      <c r="N316" s="76"/>
      <c r="O316" s="88"/>
    </row>
    <row r="317" spans="1:15" hidden="1" x14ac:dyDescent="0.25">
      <c r="A317" s="4">
        <v>316</v>
      </c>
      <c r="B317" s="69">
        <f t="shared" si="6"/>
        <v>922</v>
      </c>
      <c r="C317" s="70">
        <v>9</v>
      </c>
      <c r="D317" s="70">
        <v>22</v>
      </c>
      <c r="E317" s="86" t="s">
        <v>38</v>
      </c>
      <c r="F317" s="72" t="s">
        <v>231</v>
      </c>
      <c r="G317" s="74" t="s">
        <v>39</v>
      </c>
      <c r="H317" s="74" t="s">
        <v>229</v>
      </c>
      <c r="I317" s="74" t="s">
        <v>233</v>
      </c>
      <c r="J317" s="75"/>
      <c r="K317" s="75"/>
      <c r="L317" s="76"/>
      <c r="M317" s="76"/>
      <c r="N317" s="76"/>
      <c r="O317" s="88"/>
    </row>
    <row r="318" spans="1:15" hidden="1" x14ac:dyDescent="0.25">
      <c r="A318" s="4">
        <v>317</v>
      </c>
      <c r="B318" s="69">
        <f t="shared" si="6"/>
        <v>1022</v>
      </c>
      <c r="C318" s="70">
        <v>10</v>
      </c>
      <c r="D318" s="70">
        <v>22</v>
      </c>
      <c r="E318" s="86" t="s">
        <v>61</v>
      </c>
      <c r="F318" s="72" t="s">
        <v>231</v>
      </c>
      <c r="G318" s="74" t="s">
        <v>62</v>
      </c>
      <c r="H318" s="74" t="s">
        <v>229</v>
      </c>
      <c r="I318" s="74" t="s">
        <v>234</v>
      </c>
      <c r="J318" s="75"/>
      <c r="K318" s="75"/>
      <c r="L318" s="76"/>
      <c r="M318" s="76"/>
      <c r="N318" s="76"/>
      <c r="O318" s="88"/>
    </row>
    <row r="319" spans="1:15" hidden="1" x14ac:dyDescent="0.25">
      <c r="A319" s="4">
        <v>318</v>
      </c>
      <c r="B319" s="69">
        <f t="shared" si="6"/>
        <v>1122</v>
      </c>
      <c r="C319" s="70">
        <v>11</v>
      </c>
      <c r="D319" s="70">
        <v>22</v>
      </c>
      <c r="E319" s="86" t="s">
        <v>66</v>
      </c>
      <c r="F319" s="72" t="s">
        <v>231</v>
      </c>
      <c r="G319" s="74" t="s">
        <v>67</v>
      </c>
      <c r="H319" s="74" t="s">
        <v>229</v>
      </c>
      <c r="I319" s="74" t="s">
        <v>235</v>
      </c>
      <c r="J319" s="75"/>
      <c r="K319" s="75"/>
      <c r="L319" s="76"/>
      <c r="M319" s="76"/>
      <c r="N319" s="76"/>
      <c r="O319" s="88"/>
    </row>
    <row r="320" spans="1:15" hidden="1" x14ac:dyDescent="0.25">
      <c r="A320" s="4">
        <v>319</v>
      </c>
      <c r="B320" s="69">
        <f t="shared" si="6"/>
        <v>1222</v>
      </c>
      <c r="C320" s="70">
        <v>12</v>
      </c>
      <c r="D320" s="70">
        <v>22</v>
      </c>
      <c r="E320" s="86" t="s">
        <v>69</v>
      </c>
      <c r="F320" s="72" t="s">
        <v>231</v>
      </c>
      <c r="G320" s="74" t="s">
        <v>70</v>
      </c>
      <c r="H320" s="74" t="s">
        <v>229</v>
      </c>
      <c r="I320" s="74" t="s">
        <v>236</v>
      </c>
      <c r="J320" s="75"/>
      <c r="K320" s="75"/>
      <c r="L320" s="76"/>
      <c r="M320" s="76"/>
      <c r="N320" s="76"/>
      <c r="O320" s="88"/>
    </row>
    <row r="321" spans="1:15" hidden="1" x14ac:dyDescent="0.25">
      <c r="A321" s="4">
        <v>320</v>
      </c>
      <c r="B321" s="69">
        <f t="shared" si="6"/>
        <v>1422</v>
      </c>
      <c r="C321" s="70">
        <v>14</v>
      </c>
      <c r="D321" s="70">
        <v>22</v>
      </c>
      <c r="E321" s="86" t="s">
        <v>134</v>
      </c>
      <c r="F321" s="72" t="s">
        <v>231</v>
      </c>
      <c r="G321" s="74" t="s">
        <v>135</v>
      </c>
      <c r="H321" s="74" t="s">
        <v>229</v>
      </c>
      <c r="I321" s="74" t="s">
        <v>237</v>
      </c>
      <c r="J321" s="75"/>
      <c r="K321" s="75"/>
      <c r="L321" s="76"/>
      <c r="M321" s="76"/>
      <c r="N321" s="76"/>
      <c r="O321" s="88"/>
    </row>
    <row r="322" spans="1:15" hidden="1" x14ac:dyDescent="0.25">
      <c r="A322" s="4">
        <v>321</v>
      </c>
      <c r="B322" s="69">
        <f t="shared" si="6"/>
        <v>1522</v>
      </c>
      <c r="C322" s="70">
        <v>15</v>
      </c>
      <c r="D322" s="70">
        <v>22</v>
      </c>
      <c r="E322" s="86" t="s">
        <v>75</v>
      </c>
      <c r="F322" s="72" t="s">
        <v>231</v>
      </c>
      <c r="G322" s="74" t="s">
        <v>76</v>
      </c>
      <c r="H322" s="74" t="s">
        <v>229</v>
      </c>
      <c r="I322" s="74" t="s">
        <v>238</v>
      </c>
      <c r="J322" s="75"/>
      <c r="K322" s="75"/>
      <c r="L322" s="76"/>
      <c r="M322" s="76"/>
      <c r="N322" s="76"/>
      <c r="O322" s="88"/>
    </row>
    <row r="323" spans="1:15" hidden="1" x14ac:dyDescent="0.25">
      <c r="A323" s="4">
        <v>322</v>
      </c>
      <c r="B323" s="69">
        <f t="shared" si="6"/>
        <v>1622</v>
      </c>
      <c r="C323" s="70">
        <v>16</v>
      </c>
      <c r="D323" s="70">
        <v>22</v>
      </c>
      <c r="E323" s="86" t="s">
        <v>77</v>
      </c>
      <c r="F323" s="72" t="s">
        <v>231</v>
      </c>
      <c r="G323" s="74" t="s">
        <v>78</v>
      </c>
      <c r="H323" s="74" t="s">
        <v>229</v>
      </c>
      <c r="I323" s="74" t="s">
        <v>239</v>
      </c>
      <c r="J323" s="75"/>
      <c r="K323" s="75"/>
      <c r="L323" s="76"/>
      <c r="M323" s="76"/>
      <c r="N323" s="76"/>
      <c r="O323" s="88"/>
    </row>
    <row r="324" spans="1:15" hidden="1" x14ac:dyDescent="0.25">
      <c r="A324" s="4">
        <v>323</v>
      </c>
      <c r="B324" s="69">
        <f t="shared" si="6"/>
        <v>1822</v>
      </c>
      <c r="C324" s="70">
        <v>18</v>
      </c>
      <c r="D324" s="70">
        <v>22</v>
      </c>
      <c r="E324" s="86" t="s">
        <v>79</v>
      </c>
      <c r="F324" s="72" t="s">
        <v>231</v>
      </c>
      <c r="G324" s="74" t="s">
        <v>80</v>
      </c>
      <c r="H324" s="74" t="s">
        <v>229</v>
      </c>
      <c r="I324" s="74" t="s">
        <v>240</v>
      </c>
      <c r="J324" s="75"/>
      <c r="K324" s="75"/>
      <c r="L324" s="76"/>
      <c r="M324" s="76"/>
      <c r="N324" s="76"/>
      <c r="O324" s="88"/>
    </row>
    <row r="325" spans="1:15" hidden="1" x14ac:dyDescent="0.25">
      <c r="A325" s="4">
        <v>324</v>
      </c>
      <c r="B325" s="69">
        <f t="shared" si="6"/>
        <v>1922</v>
      </c>
      <c r="C325" s="70">
        <v>19</v>
      </c>
      <c r="D325" s="70">
        <v>22</v>
      </c>
      <c r="E325" s="86" t="s">
        <v>136</v>
      </c>
      <c r="F325" s="72" t="s">
        <v>231</v>
      </c>
      <c r="G325" s="74" t="s">
        <v>137</v>
      </c>
      <c r="H325" s="74" t="s">
        <v>229</v>
      </c>
      <c r="I325" s="74" t="s">
        <v>241</v>
      </c>
      <c r="J325" s="75"/>
      <c r="K325" s="75"/>
      <c r="L325" s="76"/>
      <c r="M325" s="76"/>
      <c r="N325" s="76"/>
      <c r="O325" s="88"/>
    </row>
    <row r="326" spans="1:15" hidden="1" x14ac:dyDescent="0.25">
      <c r="A326" s="4">
        <v>325</v>
      </c>
      <c r="B326" s="69">
        <f t="shared" si="6"/>
        <v>2022</v>
      </c>
      <c r="C326" s="70">
        <v>20</v>
      </c>
      <c r="D326" s="70">
        <v>22</v>
      </c>
      <c r="E326" s="86" t="s">
        <v>81</v>
      </c>
      <c r="F326" s="72" t="s">
        <v>231</v>
      </c>
      <c r="G326" s="74" t="s">
        <v>82</v>
      </c>
      <c r="H326" s="74" t="s">
        <v>229</v>
      </c>
      <c r="I326" s="74" t="s">
        <v>242</v>
      </c>
      <c r="J326" s="75"/>
      <c r="K326" s="75"/>
      <c r="L326" s="76"/>
      <c r="M326" s="76"/>
      <c r="N326" s="76"/>
      <c r="O326" s="88"/>
    </row>
    <row r="327" spans="1:15" hidden="1" x14ac:dyDescent="0.25">
      <c r="A327" s="4">
        <v>326</v>
      </c>
      <c r="B327" s="89">
        <f t="shared" si="6"/>
        <v>2122</v>
      </c>
      <c r="C327" s="70">
        <v>21</v>
      </c>
      <c r="D327" s="90">
        <v>22</v>
      </c>
      <c r="E327" s="91" t="s">
        <v>83</v>
      </c>
      <c r="F327" s="92" t="s">
        <v>231</v>
      </c>
      <c r="G327" s="93" t="s">
        <v>84</v>
      </c>
      <c r="H327" s="93" t="s">
        <v>229</v>
      </c>
      <c r="I327" s="93" t="s">
        <v>243</v>
      </c>
      <c r="J327" s="96"/>
      <c r="K327" s="96"/>
      <c r="L327" s="94"/>
      <c r="M327" s="94"/>
      <c r="N327" s="94"/>
      <c r="O327" s="88"/>
    </row>
    <row r="328" spans="1:15" ht="15.75" hidden="1" thickBot="1" x14ac:dyDescent="0.3">
      <c r="A328" s="4">
        <v>327</v>
      </c>
      <c r="B328" s="77">
        <f t="shared" si="6"/>
        <v>2222</v>
      </c>
      <c r="C328" s="78">
        <v>22</v>
      </c>
      <c r="D328" s="78">
        <v>22</v>
      </c>
      <c r="E328" s="87" t="s">
        <v>138</v>
      </c>
      <c r="F328" s="80" t="s">
        <v>231</v>
      </c>
      <c r="G328" s="82" t="s">
        <v>139</v>
      </c>
      <c r="H328" s="82" t="s">
        <v>229</v>
      </c>
      <c r="I328" s="82" t="s">
        <v>330</v>
      </c>
      <c r="J328" s="83"/>
      <c r="K328" s="83"/>
      <c r="L328" s="84"/>
      <c r="M328" s="84"/>
      <c r="N328" s="84"/>
      <c r="O328" s="95"/>
    </row>
    <row r="329" spans="1:15" ht="15.75" hidden="1" thickBot="1" x14ac:dyDescent="0.3">
      <c r="A329" s="4">
        <v>328</v>
      </c>
      <c r="B329" s="97">
        <f t="shared" si="6"/>
        <v>101</v>
      </c>
      <c r="C329" s="98">
        <v>1</v>
      </c>
      <c r="D329" s="62">
        <v>1</v>
      </c>
      <c r="E329" s="99" t="s">
        <v>115</v>
      </c>
      <c r="F329" s="100" t="s">
        <v>244</v>
      </c>
      <c r="G329" s="101" t="s">
        <v>116</v>
      </c>
      <c r="H329" s="102" t="s">
        <v>244</v>
      </c>
      <c r="I329" s="66" t="s">
        <v>245</v>
      </c>
      <c r="J329" s="68"/>
      <c r="K329" s="68"/>
      <c r="L329" s="68"/>
      <c r="M329" s="68"/>
      <c r="N329" s="68"/>
      <c r="O329" s="68"/>
    </row>
    <row r="330" spans="1:15" ht="15.75" hidden="1" thickBot="1" x14ac:dyDescent="0.3">
      <c r="A330" s="4">
        <v>329</v>
      </c>
      <c r="B330" s="97">
        <f t="shared" si="6"/>
        <v>201</v>
      </c>
      <c r="C330" s="98">
        <v>2</v>
      </c>
      <c r="D330" s="70">
        <v>1</v>
      </c>
      <c r="E330" s="103" t="s">
        <v>85</v>
      </c>
      <c r="F330" s="100" t="s">
        <v>244</v>
      </c>
      <c r="G330" s="104" t="s">
        <v>86</v>
      </c>
      <c r="H330" s="105" t="s">
        <v>244</v>
      </c>
      <c r="I330" s="74" t="s">
        <v>246</v>
      </c>
      <c r="J330" s="76"/>
      <c r="K330" s="76"/>
      <c r="L330" s="76"/>
      <c r="M330" s="76"/>
      <c r="N330" s="76"/>
      <c r="O330" s="76"/>
    </row>
    <row r="331" spans="1:15" ht="15.75" hidden="1" thickBot="1" x14ac:dyDescent="0.3">
      <c r="A331" s="4">
        <v>330</v>
      </c>
      <c r="B331" s="97">
        <f t="shared" si="6"/>
        <v>301</v>
      </c>
      <c r="C331" s="98">
        <v>3</v>
      </c>
      <c r="D331" s="70">
        <v>1</v>
      </c>
      <c r="E331" s="99" t="s">
        <v>12</v>
      </c>
      <c r="F331" s="100" t="s">
        <v>244</v>
      </c>
      <c r="G331" s="101" t="s">
        <v>14</v>
      </c>
      <c r="H331" s="105" t="s">
        <v>244</v>
      </c>
      <c r="I331" s="74" t="s">
        <v>247</v>
      </c>
      <c r="J331" s="76"/>
      <c r="K331" s="76"/>
      <c r="L331" s="76"/>
      <c r="M331" s="76"/>
      <c r="N331" s="76"/>
      <c r="O331" s="76"/>
    </row>
    <row r="332" spans="1:15" ht="15.75" hidden="1" thickBot="1" x14ac:dyDescent="0.3">
      <c r="A332" s="4">
        <v>331</v>
      </c>
      <c r="B332" s="97">
        <f t="shared" ref="B332" si="7">D332+100*C332</f>
        <v>401</v>
      </c>
      <c r="C332" s="98">
        <v>4</v>
      </c>
      <c r="D332" s="70">
        <v>1</v>
      </c>
      <c r="E332" s="99" t="s">
        <v>22</v>
      </c>
      <c r="F332" s="100" t="s">
        <v>244</v>
      </c>
      <c r="G332" s="101" t="s">
        <v>23</v>
      </c>
      <c r="H332" s="105" t="s">
        <v>244</v>
      </c>
      <c r="I332" s="74" t="s">
        <v>248</v>
      </c>
      <c r="J332" s="76"/>
      <c r="K332" s="76"/>
      <c r="L332" s="76"/>
      <c r="M332" s="76"/>
      <c r="N332" s="76"/>
      <c r="O332" s="76"/>
    </row>
    <row r="333" spans="1:15" ht="15.75" hidden="1" thickBot="1" x14ac:dyDescent="0.3">
      <c r="A333" s="4">
        <v>332</v>
      </c>
      <c r="B333" s="97">
        <f t="shared" ref="B333:B350" si="8">D333+100*C333</f>
        <v>501</v>
      </c>
      <c r="C333" s="98">
        <v>5</v>
      </c>
      <c r="D333" s="70">
        <v>1</v>
      </c>
      <c r="E333" s="99" t="s">
        <v>24</v>
      </c>
      <c r="F333" s="100" t="s">
        <v>244</v>
      </c>
      <c r="G333" s="101" t="s">
        <v>25</v>
      </c>
      <c r="H333" s="105" t="s">
        <v>244</v>
      </c>
      <c r="I333" s="74" t="s">
        <v>249</v>
      </c>
      <c r="J333" s="76"/>
      <c r="K333" s="76"/>
      <c r="L333" s="76"/>
      <c r="M333" s="76"/>
      <c r="N333" s="76"/>
      <c r="O333" s="76"/>
    </row>
    <row r="334" spans="1:15" ht="15.75" hidden="1" thickBot="1" x14ac:dyDescent="0.3">
      <c r="A334" s="4">
        <v>333</v>
      </c>
      <c r="B334" s="97">
        <f t="shared" si="8"/>
        <v>601</v>
      </c>
      <c r="C334" s="98">
        <v>6</v>
      </c>
      <c r="D334" s="70">
        <v>1</v>
      </c>
      <c r="E334" s="99" t="s">
        <v>28</v>
      </c>
      <c r="F334" s="100" t="s">
        <v>244</v>
      </c>
      <c r="G334" s="101" t="s">
        <v>29</v>
      </c>
      <c r="H334" s="105" t="s">
        <v>244</v>
      </c>
      <c r="I334" s="74" t="s">
        <v>250</v>
      </c>
      <c r="J334" s="76"/>
      <c r="K334" s="76"/>
      <c r="L334" s="76"/>
      <c r="M334" s="76"/>
      <c r="N334" s="76"/>
      <c r="O334" s="76"/>
    </row>
    <row r="335" spans="1:15" ht="15.75" hidden="1" thickBot="1" x14ac:dyDescent="0.3">
      <c r="A335" s="4">
        <v>334</v>
      </c>
      <c r="B335" s="97">
        <f t="shared" si="8"/>
        <v>701</v>
      </c>
      <c r="C335" s="98">
        <v>7</v>
      </c>
      <c r="D335" s="70">
        <v>1</v>
      </c>
      <c r="E335" s="99" t="s">
        <v>36</v>
      </c>
      <c r="F335" s="100" t="s">
        <v>244</v>
      </c>
      <c r="G335" s="101" t="s">
        <v>37</v>
      </c>
      <c r="H335" s="105" t="s">
        <v>244</v>
      </c>
      <c r="I335" s="74" t="s">
        <v>251</v>
      </c>
      <c r="J335" s="76"/>
      <c r="K335" s="76"/>
      <c r="L335" s="76"/>
      <c r="M335" s="76"/>
      <c r="N335" s="76"/>
      <c r="O335" s="76"/>
    </row>
    <row r="336" spans="1:15" ht="15.75" hidden="1" thickBot="1" x14ac:dyDescent="0.3">
      <c r="A336" s="4">
        <v>335</v>
      </c>
      <c r="B336" s="97">
        <f t="shared" si="8"/>
        <v>801</v>
      </c>
      <c r="C336" s="98">
        <v>8</v>
      </c>
      <c r="D336" s="70">
        <v>1</v>
      </c>
      <c r="E336" s="103" t="s">
        <v>92</v>
      </c>
      <c r="F336" s="100" t="s">
        <v>244</v>
      </c>
      <c r="G336" s="104" t="s">
        <v>93</v>
      </c>
      <c r="H336" s="105" t="s">
        <v>244</v>
      </c>
      <c r="I336" s="74" t="s">
        <v>252</v>
      </c>
      <c r="J336" s="76"/>
      <c r="K336" s="76"/>
      <c r="L336" s="76"/>
      <c r="M336" s="76"/>
      <c r="N336" s="76"/>
      <c r="O336" s="76"/>
    </row>
    <row r="337" spans="1:15" ht="15.75" hidden="1" thickBot="1" x14ac:dyDescent="0.3">
      <c r="A337" s="4">
        <v>336</v>
      </c>
      <c r="B337" s="97">
        <f t="shared" si="8"/>
        <v>901</v>
      </c>
      <c r="C337" s="98">
        <v>9</v>
      </c>
      <c r="D337" s="70">
        <v>1</v>
      </c>
      <c r="E337" s="99" t="s">
        <v>38</v>
      </c>
      <c r="F337" s="100" t="s">
        <v>244</v>
      </c>
      <c r="G337" s="101" t="s">
        <v>39</v>
      </c>
      <c r="H337" s="105" t="s">
        <v>244</v>
      </c>
      <c r="I337" s="74" t="s">
        <v>253</v>
      </c>
      <c r="J337" s="76"/>
      <c r="K337" s="76"/>
      <c r="L337" s="76"/>
      <c r="M337" s="76"/>
      <c r="N337" s="76"/>
      <c r="O337" s="76"/>
    </row>
    <row r="338" spans="1:15" ht="15.75" hidden="1" thickBot="1" x14ac:dyDescent="0.3">
      <c r="A338" s="4">
        <v>337</v>
      </c>
      <c r="B338" s="97">
        <f t="shared" si="8"/>
        <v>1001</v>
      </c>
      <c r="C338" s="98">
        <v>10</v>
      </c>
      <c r="D338" s="70">
        <v>1</v>
      </c>
      <c r="E338" s="99" t="s">
        <v>61</v>
      </c>
      <c r="F338" s="100" t="s">
        <v>244</v>
      </c>
      <c r="G338" s="101" t="s">
        <v>62</v>
      </c>
      <c r="H338" s="105" t="s">
        <v>244</v>
      </c>
      <c r="I338" s="74" t="s">
        <v>254</v>
      </c>
      <c r="J338" s="76"/>
      <c r="K338" s="76"/>
      <c r="L338" s="76"/>
      <c r="M338" s="76"/>
      <c r="N338" s="76"/>
      <c r="O338" s="76"/>
    </row>
    <row r="339" spans="1:15" ht="15.75" hidden="1" thickBot="1" x14ac:dyDescent="0.3">
      <c r="A339" s="4">
        <v>338</v>
      </c>
      <c r="B339" s="97">
        <f t="shared" si="8"/>
        <v>1101</v>
      </c>
      <c r="C339" s="98">
        <v>11</v>
      </c>
      <c r="D339" s="70">
        <v>1</v>
      </c>
      <c r="E339" s="99" t="s">
        <v>66</v>
      </c>
      <c r="F339" s="100" t="s">
        <v>244</v>
      </c>
      <c r="G339" s="101" t="s">
        <v>67</v>
      </c>
      <c r="H339" s="105" t="s">
        <v>244</v>
      </c>
      <c r="I339" s="74" t="s">
        <v>255</v>
      </c>
      <c r="J339" s="76"/>
      <c r="K339" s="76"/>
      <c r="L339" s="76"/>
      <c r="M339" s="76"/>
      <c r="N339" s="76"/>
      <c r="O339" s="76"/>
    </row>
    <row r="340" spans="1:15" ht="15.75" hidden="1" thickBot="1" x14ac:dyDescent="0.3">
      <c r="A340" s="4">
        <v>339</v>
      </c>
      <c r="B340" s="97">
        <f t="shared" si="8"/>
        <v>1201</v>
      </c>
      <c r="C340" s="98">
        <v>12</v>
      </c>
      <c r="D340" s="70">
        <v>1</v>
      </c>
      <c r="E340" s="99" t="s">
        <v>69</v>
      </c>
      <c r="F340" s="100" t="s">
        <v>244</v>
      </c>
      <c r="G340" s="101" t="s">
        <v>70</v>
      </c>
      <c r="H340" s="105" t="s">
        <v>244</v>
      </c>
      <c r="I340" s="74" t="s">
        <v>256</v>
      </c>
      <c r="J340" s="76"/>
      <c r="K340" s="76"/>
      <c r="L340" s="76"/>
      <c r="M340" s="76"/>
      <c r="N340" s="76"/>
      <c r="O340" s="76"/>
    </row>
    <row r="341" spans="1:15" ht="15.75" hidden="1" thickBot="1" x14ac:dyDescent="0.3">
      <c r="A341" s="4">
        <v>340</v>
      </c>
      <c r="B341" s="97">
        <f t="shared" si="8"/>
        <v>1301</v>
      </c>
      <c r="C341" s="98">
        <v>13</v>
      </c>
      <c r="D341" s="70">
        <v>1</v>
      </c>
      <c r="E341" s="99" t="s">
        <v>72</v>
      </c>
      <c r="F341" s="100" t="s">
        <v>244</v>
      </c>
      <c r="G341" s="101" t="s">
        <v>73</v>
      </c>
      <c r="H341" s="105" t="s">
        <v>244</v>
      </c>
      <c r="I341" s="74" t="s">
        <v>257</v>
      </c>
      <c r="J341" s="76"/>
      <c r="K341" s="76"/>
      <c r="L341" s="76"/>
      <c r="M341" s="76"/>
      <c r="N341" s="76"/>
      <c r="O341" s="76"/>
    </row>
    <row r="342" spans="1:15" ht="15.75" hidden="1" thickBot="1" x14ac:dyDescent="0.3">
      <c r="A342" s="4">
        <v>341</v>
      </c>
      <c r="B342" s="97">
        <f t="shared" si="8"/>
        <v>1401</v>
      </c>
      <c r="C342" s="98">
        <v>14</v>
      </c>
      <c r="D342" s="70">
        <v>1</v>
      </c>
      <c r="E342" s="99" t="s">
        <v>134</v>
      </c>
      <c r="F342" s="100" t="s">
        <v>244</v>
      </c>
      <c r="G342" s="101" t="s">
        <v>135</v>
      </c>
      <c r="H342" s="105" t="s">
        <v>244</v>
      </c>
      <c r="I342" s="74" t="s">
        <v>258</v>
      </c>
      <c r="J342" s="76"/>
      <c r="K342" s="76"/>
      <c r="L342" s="76"/>
      <c r="M342" s="76"/>
      <c r="N342" s="76"/>
      <c r="O342" s="76"/>
    </row>
    <row r="343" spans="1:15" ht="15.75" hidden="1" thickBot="1" x14ac:dyDescent="0.3">
      <c r="A343" s="4">
        <v>342</v>
      </c>
      <c r="B343" s="97">
        <f t="shared" si="8"/>
        <v>1501</v>
      </c>
      <c r="C343" s="98">
        <v>15</v>
      </c>
      <c r="D343" s="70">
        <v>1</v>
      </c>
      <c r="E343" s="99" t="s">
        <v>75</v>
      </c>
      <c r="F343" s="100" t="s">
        <v>244</v>
      </c>
      <c r="G343" s="101" t="s">
        <v>76</v>
      </c>
      <c r="H343" s="105" t="s">
        <v>244</v>
      </c>
      <c r="I343" s="74" t="s">
        <v>259</v>
      </c>
      <c r="J343" s="76"/>
      <c r="K343" s="76"/>
      <c r="L343" s="76"/>
      <c r="M343" s="76"/>
      <c r="N343" s="76"/>
      <c r="O343" s="76"/>
    </row>
    <row r="344" spans="1:15" ht="15.75" hidden="1" thickBot="1" x14ac:dyDescent="0.3">
      <c r="A344" s="4">
        <v>343</v>
      </c>
      <c r="B344" s="97">
        <f t="shared" si="8"/>
        <v>1601</v>
      </c>
      <c r="C344" s="98">
        <v>16</v>
      </c>
      <c r="D344" s="70">
        <v>1</v>
      </c>
      <c r="E344" s="99" t="s">
        <v>77</v>
      </c>
      <c r="F344" s="100" t="s">
        <v>244</v>
      </c>
      <c r="G344" s="101" t="s">
        <v>78</v>
      </c>
      <c r="H344" s="105" t="s">
        <v>244</v>
      </c>
      <c r="I344" s="74" t="s">
        <v>260</v>
      </c>
      <c r="J344" s="76"/>
      <c r="K344" s="76"/>
      <c r="L344" s="76"/>
      <c r="M344" s="76"/>
      <c r="N344" s="76"/>
      <c r="O344" s="76"/>
    </row>
    <row r="345" spans="1:15" ht="15.75" hidden="1" thickBot="1" x14ac:dyDescent="0.3">
      <c r="A345" s="4">
        <v>344</v>
      </c>
      <c r="B345" s="97">
        <f t="shared" si="8"/>
        <v>1701</v>
      </c>
      <c r="C345" s="98">
        <v>17</v>
      </c>
      <c r="D345" s="70">
        <v>1</v>
      </c>
      <c r="E345" s="99" t="s">
        <v>271</v>
      </c>
      <c r="F345" s="100" t="s">
        <v>244</v>
      </c>
      <c r="G345" s="101" t="s">
        <v>273</v>
      </c>
      <c r="H345" s="105" t="s">
        <v>244</v>
      </c>
      <c r="I345" s="74">
        <v>1720</v>
      </c>
      <c r="J345" s="76"/>
      <c r="K345" s="76"/>
      <c r="L345" s="76"/>
      <c r="M345" s="76"/>
      <c r="N345" s="76"/>
      <c r="O345" s="76"/>
    </row>
    <row r="346" spans="1:15" ht="15.75" hidden="1" thickBot="1" x14ac:dyDescent="0.3">
      <c r="A346" s="4">
        <v>345</v>
      </c>
      <c r="B346" s="97">
        <f t="shared" si="8"/>
        <v>1801</v>
      </c>
      <c r="C346" s="98">
        <v>18</v>
      </c>
      <c r="D346" s="70">
        <v>1</v>
      </c>
      <c r="E346" s="99" t="s">
        <v>79</v>
      </c>
      <c r="F346" s="100" t="s">
        <v>244</v>
      </c>
      <c r="G346" s="101" t="s">
        <v>80</v>
      </c>
      <c r="H346" s="105" t="s">
        <v>244</v>
      </c>
      <c r="I346" s="74" t="s">
        <v>261</v>
      </c>
      <c r="J346" s="76"/>
      <c r="K346" s="76"/>
      <c r="L346" s="76"/>
      <c r="M346" s="76"/>
      <c r="N346" s="76"/>
      <c r="O346" s="76"/>
    </row>
    <row r="347" spans="1:15" ht="15.75" hidden="1" thickBot="1" x14ac:dyDescent="0.3">
      <c r="A347" s="4">
        <v>346</v>
      </c>
      <c r="B347" s="97">
        <f t="shared" si="8"/>
        <v>1901</v>
      </c>
      <c r="C347" s="98">
        <v>19</v>
      </c>
      <c r="D347" s="70">
        <v>1</v>
      </c>
      <c r="E347" s="99" t="s">
        <v>136</v>
      </c>
      <c r="F347" s="100" t="s">
        <v>244</v>
      </c>
      <c r="G347" s="101" t="s">
        <v>137</v>
      </c>
      <c r="H347" s="105" t="s">
        <v>244</v>
      </c>
      <c r="I347" s="74" t="s">
        <v>262</v>
      </c>
      <c r="J347" s="76"/>
      <c r="K347" s="76"/>
      <c r="L347" s="76"/>
      <c r="M347" s="76"/>
      <c r="N347" s="76"/>
      <c r="O347" s="76"/>
    </row>
    <row r="348" spans="1:15" ht="15.75" hidden="1" thickBot="1" x14ac:dyDescent="0.3">
      <c r="A348" s="4">
        <v>347</v>
      </c>
      <c r="B348" s="97">
        <f t="shared" si="8"/>
        <v>2001</v>
      </c>
      <c r="C348" s="98">
        <v>20</v>
      </c>
      <c r="D348" s="70">
        <v>1</v>
      </c>
      <c r="E348" s="99" t="s">
        <v>81</v>
      </c>
      <c r="F348" s="100" t="s">
        <v>244</v>
      </c>
      <c r="G348" s="101" t="s">
        <v>82</v>
      </c>
      <c r="H348" s="105" t="s">
        <v>244</v>
      </c>
      <c r="I348" s="74" t="s">
        <v>263</v>
      </c>
      <c r="J348" s="76"/>
      <c r="K348" s="76"/>
      <c r="L348" s="76"/>
      <c r="M348" s="76"/>
      <c r="N348" s="76"/>
      <c r="O348" s="76"/>
    </row>
    <row r="349" spans="1:15" ht="15.75" hidden="1" thickBot="1" x14ac:dyDescent="0.3">
      <c r="A349" s="4">
        <v>348</v>
      </c>
      <c r="B349" s="97">
        <f t="shared" si="8"/>
        <v>2101</v>
      </c>
      <c r="C349" s="98">
        <v>21</v>
      </c>
      <c r="D349" s="70">
        <v>1</v>
      </c>
      <c r="E349" s="99" t="s">
        <v>83</v>
      </c>
      <c r="F349" s="100" t="s">
        <v>244</v>
      </c>
      <c r="G349" s="101" t="s">
        <v>84</v>
      </c>
      <c r="H349" s="105" t="s">
        <v>244</v>
      </c>
      <c r="I349" s="74" t="s">
        <v>264</v>
      </c>
      <c r="J349" s="76"/>
      <c r="K349" s="76"/>
      <c r="L349" s="76"/>
      <c r="M349" s="76"/>
      <c r="N349" s="76"/>
      <c r="O349" s="76"/>
    </row>
    <row r="350" spans="1:15" ht="15.75" hidden="1" thickBot="1" x14ac:dyDescent="0.3">
      <c r="A350" s="4">
        <v>349</v>
      </c>
      <c r="B350" s="97">
        <f t="shared" si="8"/>
        <v>2201</v>
      </c>
      <c r="C350" s="98">
        <v>22</v>
      </c>
      <c r="D350" s="70">
        <v>1</v>
      </c>
      <c r="E350" s="99" t="s">
        <v>138</v>
      </c>
      <c r="F350" s="100" t="s">
        <v>244</v>
      </c>
      <c r="G350" s="101" t="s">
        <v>139</v>
      </c>
      <c r="H350" s="105" t="s">
        <v>244</v>
      </c>
      <c r="I350" s="74" t="s">
        <v>331</v>
      </c>
      <c r="J350" s="76"/>
      <c r="K350" s="76"/>
      <c r="L350" s="76"/>
      <c r="M350" s="76"/>
      <c r="N350" s="76"/>
      <c r="O350" s="76"/>
    </row>
  </sheetData>
  <autoFilter ref="A1:P350">
    <filterColumn colId="5">
      <filters>
        <filter val="HP 1.3.1"/>
      </filters>
    </filterColumn>
    <sortState ref="A5:P332">
      <sortCondition ref="E1:E350"/>
    </sortState>
  </autoFilter>
  <pageMargins left="0.16" right="0.16" top="0.17" bottom="0.21" header="0.13" footer="0.16"/>
  <pageSetup scale="8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workbookViewId="0">
      <selection activeCell="B6" sqref="B6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28" t="s">
        <v>414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413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28.7</v>
      </c>
      <c r="E5" s="46">
        <v>13.66</v>
      </c>
      <c r="F5" s="46">
        <v>7.58</v>
      </c>
      <c r="G5" s="46">
        <v>6.08</v>
      </c>
      <c r="H5" s="46">
        <v>0.1</v>
      </c>
      <c r="I5" s="46">
        <v>0.42</v>
      </c>
      <c r="J5" s="46">
        <v>0.06</v>
      </c>
      <c r="K5" s="46">
        <v>5.5</v>
      </c>
      <c r="L5" s="46">
        <v>14.28</v>
      </c>
      <c r="M5" s="46">
        <v>0.57999999999999996</v>
      </c>
      <c r="N5" s="46">
        <v>9.82</v>
      </c>
      <c r="O5" s="46">
        <v>0</v>
      </c>
      <c r="P5" s="46">
        <v>0.11</v>
      </c>
      <c r="Q5" s="46">
        <v>6.7</v>
      </c>
      <c r="R5" s="46">
        <v>0.34</v>
      </c>
      <c r="S5" s="46">
        <v>1.9</v>
      </c>
      <c r="T5" s="46">
        <v>1.5</v>
      </c>
      <c r="U5" s="46">
        <v>2.38</v>
      </c>
      <c r="V5" s="46">
        <v>0</v>
      </c>
      <c r="W5" s="46">
        <v>0</v>
      </c>
      <c r="X5" s="46">
        <v>0.71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0.47</v>
      </c>
      <c r="E6" s="46">
        <v>0.47</v>
      </c>
      <c r="F6" s="45">
        <v>0.04</v>
      </c>
      <c r="G6" s="45">
        <v>0.43</v>
      </c>
      <c r="H6" s="45">
        <v>0.08</v>
      </c>
      <c r="I6" s="45">
        <v>0.04</v>
      </c>
      <c r="J6" s="45">
        <v>0</v>
      </c>
      <c r="K6" s="45">
        <v>0.31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0.43</v>
      </c>
      <c r="E7" s="46">
        <v>0.43</v>
      </c>
      <c r="F7" s="38">
        <v>0.04</v>
      </c>
      <c r="G7" s="45">
        <v>0.39</v>
      </c>
      <c r="H7" s="38">
        <v>0.08</v>
      </c>
      <c r="I7" s="38">
        <v>0</v>
      </c>
      <c r="J7" s="38">
        <v>0</v>
      </c>
      <c r="K7" s="38">
        <v>0.31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</v>
      </c>
      <c r="E8" s="46">
        <v>0</v>
      </c>
      <c r="F8" s="38">
        <v>0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416</v>
      </c>
      <c r="D10" s="58">
        <v>0.04</v>
      </c>
      <c r="E10" s="46">
        <v>0.04</v>
      </c>
      <c r="F10" s="38">
        <v>0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417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388</v>
      </c>
      <c r="D12" s="58">
        <v>36.520000000000003</v>
      </c>
      <c r="E12" s="46">
        <v>13.19</v>
      </c>
      <c r="F12" s="45">
        <v>7.54</v>
      </c>
      <c r="G12" s="45">
        <v>5.65</v>
      </c>
      <c r="H12" s="45">
        <v>0.02</v>
      </c>
      <c r="I12" s="45">
        <v>0.38</v>
      </c>
      <c r="J12" s="45">
        <v>0.06</v>
      </c>
      <c r="K12" s="45">
        <v>5.19</v>
      </c>
      <c r="L12" s="46">
        <v>22.57</v>
      </c>
      <c r="M12" s="45">
        <v>0.57999999999999996</v>
      </c>
      <c r="N12" s="45">
        <v>9.82</v>
      </c>
      <c r="O12" s="45">
        <v>9.0500000000000007</v>
      </c>
      <c r="P12" s="45">
        <v>0.11</v>
      </c>
      <c r="Q12" s="45">
        <v>6.7</v>
      </c>
      <c r="R12" s="45">
        <v>0.34</v>
      </c>
      <c r="S12" s="45">
        <v>1.9</v>
      </c>
      <c r="T12" s="45">
        <v>1.5</v>
      </c>
      <c r="U12" s="45">
        <v>0.91</v>
      </c>
      <c r="V12" s="45">
        <v>0.71</v>
      </c>
      <c r="W12" s="45">
        <v>0</v>
      </c>
      <c r="X12" s="45">
        <v>0.71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390</v>
      </c>
      <c r="D13" s="58">
        <v>2.5299999999999998</v>
      </c>
      <c r="E13" s="46">
        <v>0.97</v>
      </c>
      <c r="F13" s="38">
        <v>0.39</v>
      </c>
      <c r="G13" s="45">
        <v>0.56999999999999995</v>
      </c>
      <c r="H13" s="38">
        <v>0</v>
      </c>
      <c r="I13" s="38">
        <v>0.05</v>
      </c>
      <c r="J13" s="38">
        <v>0</v>
      </c>
      <c r="K13" s="38">
        <v>0.53</v>
      </c>
      <c r="L13" s="46">
        <v>1.45</v>
      </c>
      <c r="M13" s="38">
        <v>0.05</v>
      </c>
      <c r="N13" s="38">
        <v>0</v>
      </c>
      <c r="O13" s="45">
        <v>0.82</v>
      </c>
      <c r="P13" s="38">
        <v>0.01</v>
      </c>
      <c r="Q13" s="38">
        <v>0.66</v>
      </c>
      <c r="R13" s="38">
        <v>0</v>
      </c>
      <c r="S13" s="38">
        <v>0.15</v>
      </c>
      <c r="T13" s="38">
        <v>0.12</v>
      </c>
      <c r="U13" s="38">
        <v>0.44</v>
      </c>
      <c r="V13" s="45">
        <v>0.01</v>
      </c>
      <c r="W13" s="38">
        <v>0</v>
      </c>
      <c r="X13" s="38">
        <v>0.01</v>
      </c>
      <c r="Y13" s="46">
        <v>0.12</v>
      </c>
      <c r="Z13" s="38">
        <v>0.12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392</v>
      </c>
      <c r="D14" s="58">
        <v>10.38</v>
      </c>
      <c r="E14" s="46">
        <v>0.01</v>
      </c>
      <c r="F14" s="38">
        <v>0.01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10.36</v>
      </c>
      <c r="M14" s="38">
        <v>0.04</v>
      </c>
      <c r="N14" s="38">
        <v>9.82</v>
      </c>
      <c r="O14" s="45">
        <v>0.5</v>
      </c>
      <c r="P14" s="38">
        <v>0</v>
      </c>
      <c r="Q14" s="38">
        <v>0.34</v>
      </c>
      <c r="R14" s="38">
        <v>0</v>
      </c>
      <c r="S14" s="38">
        <v>0.16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0.01</v>
      </c>
      <c r="Z14" s="38">
        <v>0.01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394</v>
      </c>
      <c r="D15" s="58">
        <v>13.07</v>
      </c>
      <c r="E15" s="46">
        <v>6.48</v>
      </c>
      <c r="F15" s="38">
        <v>3.46</v>
      </c>
      <c r="G15" s="45">
        <v>3.02</v>
      </c>
      <c r="H15" s="38">
        <v>0</v>
      </c>
      <c r="I15" s="38">
        <v>0.1</v>
      </c>
      <c r="J15" s="38">
        <v>0.06</v>
      </c>
      <c r="K15" s="38">
        <v>2.85</v>
      </c>
      <c r="L15" s="46">
        <v>6.48</v>
      </c>
      <c r="M15" s="38">
        <v>0.09</v>
      </c>
      <c r="N15" s="38">
        <v>0</v>
      </c>
      <c r="O15" s="45">
        <v>4.4800000000000004</v>
      </c>
      <c r="P15" s="38">
        <v>0.01</v>
      </c>
      <c r="Q15" s="38">
        <v>3.84</v>
      </c>
      <c r="R15" s="38">
        <v>0.03</v>
      </c>
      <c r="S15" s="38">
        <v>0.59</v>
      </c>
      <c r="T15" s="38">
        <v>0.98</v>
      </c>
      <c r="U15" s="38">
        <v>0.47</v>
      </c>
      <c r="V15" s="45">
        <v>0.46</v>
      </c>
      <c r="W15" s="38">
        <v>0</v>
      </c>
      <c r="X15" s="38">
        <v>0.46</v>
      </c>
      <c r="Y15" s="46">
        <v>0.11</v>
      </c>
      <c r="Z15" s="38">
        <v>0.11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396</v>
      </c>
      <c r="D16" s="58">
        <v>10.54</v>
      </c>
      <c r="E16" s="46">
        <v>5.73</v>
      </c>
      <c r="F16" s="38">
        <v>3.67</v>
      </c>
      <c r="G16" s="45">
        <v>2.06</v>
      </c>
      <c r="H16" s="38">
        <v>0.02</v>
      </c>
      <c r="I16" s="38">
        <v>0.23</v>
      </c>
      <c r="J16" s="38">
        <v>0</v>
      </c>
      <c r="K16" s="38">
        <v>1.81</v>
      </c>
      <c r="L16" s="46">
        <v>4.29</v>
      </c>
      <c r="M16" s="38">
        <v>0.4</v>
      </c>
      <c r="N16" s="38">
        <v>0</v>
      </c>
      <c r="O16" s="45">
        <v>3.25</v>
      </c>
      <c r="P16" s="38">
        <v>0.08</v>
      </c>
      <c r="Q16" s="38">
        <v>1.86</v>
      </c>
      <c r="R16" s="38">
        <v>0.31</v>
      </c>
      <c r="S16" s="38">
        <v>1</v>
      </c>
      <c r="T16" s="38">
        <v>0.4</v>
      </c>
      <c r="U16" s="38">
        <v>0</v>
      </c>
      <c r="V16" s="45">
        <v>0.24</v>
      </c>
      <c r="W16" s="38">
        <v>0</v>
      </c>
      <c r="X16" s="38">
        <v>0.24</v>
      </c>
      <c r="Y16" s="46">
        <v>0.52</v>
      </c>
      <c r="Z16" s="38">
        <v>0.52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398</v>
      </c>
      <c r="D17" s="58">
        <v>1.47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1.47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1.47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400</v>
      </c>
      <c r="D18" s="58">
        <v>21.76</v>
      </c>
      <c r="E18" s="46">
        <v>8.42</v>
      </c>
      <c r="F18" s="46">
        <v>4.91</v>
      </c>
      <c r="G18" s="46">
        <v>3.52</v>
      </c>
      <c r="H18" s="46">
        <v>0.37</v>
      </c>
      <c r="I18" s="46">
        <v>0.5</v>
      </c>
      <c r="J18" s="46">
        <v>7.0000000000000007E-2</v>
      </c>
      <c r="K18" s="46">
        <v>2.58</v>
      </c>
      <c r="L18" s="46">
        <v>13.33</v>
      </c>
      <c r="M18" s="46">
        <v>0.15</v>
      </c>
      <c r="N18" s="46">
        <v>0.34</v>
      </c>
      <c r="O18" s="46">
        <v>11.13</v>
      </c>
      <c r="P18" s="46">
        <v>7.0000000000000007E-2</v>
      </c>
      <c r="Q18" s="46">
        <v>9.73</v>
      </c>
      <c r="R18" s="46">
        <v>0.91</v>
      </c>
      <c r="S18" s="46">
        <v>0.43</v>
      </c>
      <c r="T18" s="46">
        <v>1.1200000000000001</v>
      </c>
      <c r="U18" s="46">
        <v>0.44</v>
      </c>
      <c r="V18" s="46">
        <v>0.15</v>
      </c>
      <c r="W18" s="46">
        <v>0</v>
      </c>
      <c r="X18" s="46">
        <v>0.15</v>
      </c>
      <c r="Y18" s="46">
        <v>0</v>
      </c>
      <c r="Z18" s="46">
        <v>0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402</v>
      </c>
      <c r="D19" s="58">
        <v>9.61</v>
      </c>
      <c r="E19" s="46">
        <v>3.61</v>
      </c>
      <c r="F19" s="38">
        <v>1.93</v>
      </c>
      <c r="G19" s="45">
        <v>1.68</v>
      </c>
      <c r="H19" s="38">
        <v>0.21</v>
      </c>
      <c r="I19" s="38">
        <v>0.28000000000000003</v>
      </c>
      <c r="J19" s="38">
        <v>0.02</v>
      </c>
      <c r="K19" s="38">
        <v>1.17</v>
      </c>
      <c r="L19" s="46">
        <v>6</v>
      </c>
      <c r="M19" s="38">
        <v>0.1</v>
      </c>
      <c r="N19" s="38">
        <v>0.02</v>
      </c>
      <c r="O19" s="45">
        <v>5.16</v>
      </c>
      <c r="P19" s="38">
        <v>0.02</v>
      </c>
      <c r="Q19" s="43">
        <v>4.5</v>
      </c>
      <c r="R19" s="38">
        <v>0.55000000000000004</v>
      </c>
      <c r="S19" s="38">
        <v>0.09</v>
      </c>
      <c r="T19" s="38">
        <v>0.38</v>
      </c>
      <c r="U19" s="38">
        <v>0.26</v>
      </c>
      <c r="V19" s="45">
        <v>0.09</v>
      </c>
      <c r="W19" s="38">
        <v>0</v>
      </c>
      <c r="X19" s="38">
        <v>0.09</v>
      </c>
      <c r="Y19" s="46">
        <v>0</v>
      </c>
      <c r="Z19" s="38">
        <v>0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404</v>
      </c>
      <c r="D20" s="58">
        <v>9.98</v>
      </c>
      <c r="E20" s="46">
        <v>4.18</v>
      </c>
      <c r="F20" s="38">
        <v>2.68</v>
      </c>
      <c r="G20" s="45">
        <v>1.5</v>
      </c>
      <c r="H20" s="38">
        <v>0.16</v>
      </c>
      <c r="I20" s="38">
        <v>0.1</v>
      </c>
      <c r="J20" s="38">
        <v>0.03</v>
      </c>
      <c r="K20" s="38">
        <v>1.22</v>
      </c>
      <c r="L20" s="46">
        <v>5.8</v>
      </c>
      <c r="M20" s="38">
        <v>0.05</v>
      </c>
      <c r="N20" s="38">
        <v>0.3</v>
      </c>
      <c r="O20" s="45">
        <v>4.5</v>
      </c>
      <c r="P20" s="38">
        <v>0.05</v>
      </c>
      <c r="Q20" s="38">
        <v>3.87</v>
      </c>
      <c r="R20" s="38">
        <v>0.36</v>
      </c>
      <c r="S20" s="38">
        <v>0.23</v>
      </c>
      <c r="T20" s="38">
        <v>0.73</v>
      </c>
      <c r="U20" s="38">
        <v>0.17</v>
      </c>
      <c r="V20" s="45">
        <v>0.05</v>
      </c>
      <c r="W20" s="38">
        <v>0</v>
      </c>
      <c r="X20" s="38">
        <v>0.05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415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406</v>
      </c>
      <c r="D22" s="58">
        <v>2.16</v>
      </c>
      <c r="E22" s="46">
        <v>0.63</v>
      </c>
      <c r="F22" s="38">
        <v>0.28999999999999998</v>
      </c>
      <c r="G22" s="45">
        <v>0.34</v>
      </c>
      <c r="H22" s="38">
        <v>0</v>
      </c>
      <c r="I22" s="38">
        <v>0.12</v>
      </c>
      <c r="J22" s="38">
        <v>0.02</v>
      </c>
      <c r="K22" s="38">
        <v>0.19</v>
      </c>
      <c r="L22" s="46">
        <v>1.54</v>
      </c>
      <c r="M22" s="38">
        <v>0</v>
      </c>
      <c r="N22" s="38">
        <v>0.02</v>
      </c>
      <c r="O22" s="45">
        <v>1.47</v>
      </c>
      <c r="P22" s="38">
        <v>0</v>
      </c>
      <c r="Q22" s="38">
        <v>1.36</v>
      </c>
      <c r="R22" s="38">
        <v>0</v>
      </c>
      <c r="S22" s="38">
        <v>0.11</v>
      </c>
      <c r="T22" s="38">
        <v>0.02</v>
      </c>
      <c r="U22" s="38">
        <v>0.01</v>
      </c>
      <c r="V22" s="45">
        <v>0.01</v>
      </c>
      <c r="W22" s="38">
        <v>0</v>
      </c>
      <c r="X22" s="38">
        <v>0.01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408</v>
      </c>
      <c r="D23" s="58">
        <v>124.23</v>
      </c>
      <c r="E23" s="46">
        <v>22.66</v>
      </c>
      <c r="F23" s="46">
        <v>14.75</v>
      </c>
      <c r="G23" s="46">
        <v>7.91</v>
      </c>
      <c r="H23" s="46">
        <v>0.35</v>
      </c>
      <c r="I23" s="46">
        <v>1.2</v>
      </c>
      <c r="J23" s="46">
        <v>0.33</v>
      </c>
      <c r="K23" s="46">
        <v>6.03</v>
      </c>
      <c r="L23" s="46">
        <v>28.8</v>
      </c>
      <c r="M23" s="46">
        <v>4.3600000000000003</v>
      </c>
      <c r="N23" s="46">
        <v>0.49</v>
      </c>
      <c r="O23" s="46">
        <v>15.67</v>
      </c>
      <c r="P23" s="46">
        <v>0.11</v>
      </c>
      <c r="Q23" s="46">
        <v>12.61</v>
      </c>
      <c r="R23" s="46">
        <v>0.97</v>
      </c>
      <c r="S23" s="46">
        <v>1.99</v>
      </c>
      <c r="T23" s="46">
        <v>1.28</v>
      </c>
      <c r="U23" s="46">
        <v>6.06</v>
      </c>
      <c r="V23" s="46">
        <v>0.94</v>
      </c>
      <c r="W23" s="46">
        <v>0</v>
      </c>
      <c r="X23" s="46">
        <v>0.94</v>
      </c>
      <c r="Y23" s="46">
        <v>72.760000000000005</v>
      </c>
      <c r="Z23" s="46">
        <v>72.48</v>
      </c>
      <c r="AA23" s="46">
        <v>0.28000000000000003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410</v>
      </c>
      <c r="D24" s="58">
        <v>123.95</v>
      </c>
      <c r="E24" s="46">
        <v>22.66</v>
      </c>
      <c r="F24" s="38">
        <v>14.75</v>
      </c>
      <c r="G24" s="45">
        <v>7.91</v>
      </c>
      <c r="H24" s="38">
        <v>0.35</v>
      </c>
      <c r="I24" s="38">
        <v>1.2</v>
      </c>
      <c r="J24" s="38">
        <v>0.33</v>
      </c>
      <c r="K24" s="38">
        <v>6.03</v>
      </c>
      <c r="L24" s="46">
        <v>28.8</v>
      </c>
      <c r="M24" s="38">
        <v>4.3600000000000003</v>
      </c>
      <c r="N24" s="38">
        <v>0.49</v>
      </c>
      <c r="O24" s="45">
        <v>15.67</v>
      </c>
      <c r="P24" s="38">
        <v>0.11</v>
      </c>
      <c r="Q24" s="38">
        <v>12.61</v>
      </c>
      <c r="R24" s="38">
        <v>0.97</v>
      </c>
      <c r="S24" s="38">
        <v>1.99</v>
      </c>
      <c r="T24" s="38">
        <v>1.28</v>
      </c>
      <c r="U24" s="38">
        <v>6.06</v>
      </c>
      <c r="V24" s="45">
        <v>0.94</v>
      </c>
      <c r="W24" s="38">
        <v>0</v>
      </c>
      <c r="X24" s="38">
        <v>0.94</v>
      </c>
      <c r="Y24" s="46">
        <v>72.48</v>
      </c>
      <c r="Z24" s="38">
        <v>72.48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412</v>
      </c>
      <c r="D25" s="58">
        <v>0.28000000000000003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0.28000000000000003</v>
      </c>
      <c r="Z25" s="38">
        <v>0</v>
      </c>
      <c r="AA25" s="38">
        <v>0.28000000000000003</v>
      </c>
      <c r="AB25" s="38">
        <v>0</v>
      </c>
    </row>
    <row r="26" spans="1:28" x14ac:dyDescent="0.25">
      <c r="A26" s="58" t="s">
        <v>373</v>
      </c>
      <c r="B26" s="59" t="s">
        <v>139</v>
      </c>
      <c r="C26" s="58" t="s">
        <v>244</v>
      </c>
      <c r="D26" s="58">
        <v>184.44</v>
      </c>
      <c r="E26" s="58">
        <v>44.74</v>
      </c>
      <c r="F26" s="58">
        <v>27.24</v>
      </c>
      <c r="G26" s="58">
        <v>17.5</v>
      </c>
      <c r="H26" s="58">
        <v>0.82</v>
      </c>
      <c r="I26" s="58">
        <v>2.12</v>
      </c>
      <c r="J26" s="58">
        <v>0.46</v>
      </c>
      <c r="K26" s="58">
        <v>14.1</v>
      </c>
      <c r="L26" s="58">
        <v>66.180000000000007</v>
      </c>
      <c r="M26" s="58">
        <v>5.09</v>
      </c>
      <c r="N26" s="58">
        <v>10.65</v>
      </c>
      <c r="O26" s="58">
        <v>35.85</v>
      </c>
      <c r="P26" s="58">
        <v>0.28000000000000003</v>
      </c>
      <c r="Q26" s="58">
        <v>29.04</v>
      </c>
      <c r="R26" s="58">
        <v>2.21</v>
      </c>
      <c r="S26" s="58">
        <v>4.32</v>
      </c>
      <c r="T26" s="58">
        <v>3.91</v>
      </c>
      <c r="U26" s="58">
        <v>8.8800000000000008</v>
      </c>
      <c r="V26" s="58">
        <v>1.8</v>
      </c>
      <c r="W26" s="58">
        <v>0</v>
      </c>
      <c r="X26" s="58">
        <v>1.8</v>
      </c>
      <c r="Y26" s="58">
        <v>73.52</v>
      </c>
      <c r="Z26" s="58">
        <v>73.239999999999995</v>
      </c>
      <c r="AA26" s="58">
        <v>0.28000000000000003</v>
      </c>
      <c r="AB26" s="58">
        <v>0</v>
      </c>
    </row>
  </sheetData>
  <mergeCells count="1">
    <mergeCell ref="D1:AB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opLeftCell="A8" workbookViewId="0">
      <selection activeCell="D28" sqref="D28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28" t="s">
        <v>414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413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v>38.229999999999997</v>
      </c>
      <c r="E5" s="46">
        <v>22.02</v>
      </c>
      <c r="F5" s="46">
        <v>15.8</v>
      </c>
      <c r="G5" s="46">
        <v>6.21</v>
      </c>
      <c r="H5" s="46">
        <v>1.39</v>
      </c>
      <c r="I5" s="46">
        <v>0.88</v>
      </c>
      <c r="J5" s="46">
        <v>0.2</v>
      </c>
      <c r="K5" s="46">
        <v>3.75</v>
      </c>
      <c r="L5" s="46">
        <v>15.45</v>
      </c>
      <c r="M5" s="46">
        <v>1.1100000000000001</v>
      </c>
      <c r="N5" s="46">
        <v>5.78</v>
      </c>
      <c r="O5" s="46">
        <v>0</v>
      </c>
      <c r="P5" s="46">
        <v>0.13</v>
      </c>
      <c r="Q5" s="46">
        <v>10.11</v>
      </c>
      <c r="R5" s="46">
        <v>1.21</v>
      </c>
      <c r="S5" s="46">
        <v>4.08</v>
      </c>
      <c r="T5" s="46">
        <v>3.34</v>
      </c>
      <c r="U5" s="46">
        <v>5.22</v>
      </c>
      <c r="V5" s="46">
        <v>0</v>
      </c>
      <c r="W5" s="46">
        <v>0</v>
      </c>
      <c r="X5" s="46">
        <v>0.13</v>
      </c>
      <c r="Y5" s="46">
        <v>0.76</v>
      </c>
      <c r="Z5" s="46">
        <v>0.76</v>
      </c>
      <c r="AA5" s="46">
        <v>0</v>
      </c>
      <c r="AB5" s="46"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1.22</v>
      </c>
      <c r="E6" s="46">
        <v>1.22</v>
      </c>
      <c r="F6" s="45">
        <v>0.56000000000000005</v>
      </c>
      <c r="G6" s="45">
        <v>0.66</v>
      </c>
      <c r="H6" s="45">
        <v>0.62</v>
      </c>
      <c r="I6" s="45">
        <v>0.04</v>
      </c>
      <c r="J6" s="45">
        <v>0</v>
      </c>
      <c r="K6" s="45">
        <v>0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1.1299999999999999</v>
      </c>
      <c r="E7" s="46">
        <v>1.1299999999999999</v>
      </c>
      <c r="F7" s="38">
        <v>0.51</v>
      </c>
      <c r="G7" s="45">
        <v>0.62</v>
      </c>
      <c r="H7" s="38">
        <v>0.62</v>
      </c>
      <c r="I7" s="38">
        <v>0</v>
      </c>
      <c r="J7" s="38">
        <v>0</v>
      </c>
      <c r="K7" s="38">
        <v>0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0.03</v>
      </c>
      <c r="E8" s="46">
        <v>0.03</v>
      </c>
      <c r="F8" s="38">
        <v>0.03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416</v>
      </c>
      <c r="D10" s="58">
        <v>0.06</v>
      </c>
      <c r="E10" s="46">
        <v>0.06</v>
      </c>
      <c r="F10" s="38">
        <v>0.03</v>
      </c>
      <c r="G10" s="45">
        <v>0.04</v>
      </c>
      <c r="H10" s="38">
        <v>0</v>
      </c>
      <c r="I10" s="38">
        <v>0.04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417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388</v>
      </c>
      <c r="D12" s="58">
        <v>49.11</v>
      </c>
      <c r="E12" s="46">
        <v>20.79</v>
      </c>
      <c r="F12" s="45">
        <v>15.24</v>
      </c>
      <c r="G12" s="45">
        <v>5.55</v>
      </c>
      <c r="H12" s="45">
        <v>0.76</v>
      </c>
      <c r="I12" s="45">
        <v>0.85</v>
      </c>
      <c r="J12" s="45">
        <v>0.19</v>
      </c>
      <c r="K12" s="45">
        <v>3.75</v>
      </c>
      <c r="L12" s="46">
        <v>27.55</v>
      </c>
      <c r="M12" s="45">
        <v>1.1100000000000001</v>
      </c>
      <c r="N12" s="45">
        <v>5.78</v>
      </c>
      <c r="O12" s="45">
        <v>15.53</v>
      </c>
      <c r="P12" s="45">
        <v>0.13</v>
      </c>
      <c r="Q12" s="45">
        <v>10.11</v>
      </c>
      <c r="R12" s="45">
        <v>1.21</v>
      </c>
      <c r="S12" s="45">
        <v>4.08</v>
      </c>
      <c r="T12" s="45">
        <v>3.34</v>
      </c>
      <c r="U12" s="45">
        <v>1.66</v>
      </c>
      <c r="V12" s="45">
        <v>0.13</v>
      </c>
      <c r="W12" s="45">
        <v>0</v>
      </c>
      <c r="X12" s="45">
        <v>0.13</v>
      </c>
      <c r="Y12" s="46">
        <v>0.76</v>
      </c>
      <c r="Z12" s="45">
        <v>0.76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390</v>
      </c>
      <c r="D13" s="58">
        <v>5.7</v>
      </c>
      <c r="E13" s="46">
        <v>2.37</v>
      </c>
      <c r="F13" s="38">
        <v>1.93</v>
      </c>
      <c r="G13" s="45">
        <v>0.44</v>
      </c>
      <c r="H13" s="38">
        <v>7.0000000000000007E-2</v>
      </c>
      <c r="I13" s="38">
        <v>0.19</v>
      </c>
      <c r="J13" s="38">
        <v>0</v>
      </c>
      <c r="K13" s="38">
        <v>0.19</v>
      </c>
      <c r="L13" s="46">
        <v>3.3</v>
      </c>
      <c r="M13" s="38">
        <v>0.26</v>
      </c>
      <c r="N13" s="38">
        <v>0</v>
      </c>
      <c r="O13" s="45">
        <v>2.13</v>
      </c>
      <c r="P13" s="38">
        <v>0.01</v>
      </c>
      <c r="Q13" s="38">
        <v>1.21</v>
      </c>
      <c r="R13" s="38">
        <v>0</v>
      </c>
      <c r="S13" s="38">
        <v>0.92</v>
      </c>
      <c r="T13" s="38">
        <v>0.35</v>
      </c>
      <c r="U13" s="38">
        <v>0.47</v>
      </c>
      <c r="V13" s="45">
        <v>0.08</v>
      </c>
      <c r="W13" s="38">
        <v>0</v>
      </c>
      <c r="X13" s="38">
        <v>0.08</v>
      </c>
      <c r="Y13" s="46">
        <v>0.03</v>
      </c>
      <c r="Z13" s="38">
        <v>0.03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392</v>
      </c>
      <c r="D14" s="58">
        <v>7.6</v>
      </c>
      <c r="E14" s="46">
        <v>0.39</v>
      </c>
      <c r="F14" s="38">
        <v>0.39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7.19</v>
      </c>
      <c r="M14" s="38">
        <v>0.14000000000000001</v>
      </c>
      <c r="N14" s="38">
        <v>5.78</v>
      </c>
      <c r="O14" s="45">
        <v>1.28</v>
      </c>
      <c r="P14" s="38">
        <v>0</v>
      </c>
      <c r="Q14" s="38">
        <v>0.26</v>
      </c>
      <c r="R14" s="38">
        <v>0</v>
      </c>
      <c r="S14" s="38">
        <v>1.01</v>
      </c>
      <c r="T14" s="38">
        <v>0</v>
      </c>
      <c r="U14" s="38">
        <v>0</v>
      </c>
      <c r="V14" s="45">
        <v>0</v>
      </c>
      <c r="W14" s="38">
        <v>0</v>
      </c>
      <c r="X14" s="38">
        <v>0</v>
      </c>
      <c r="Y14" s="46">
        <v>0.02</v>
      </c>
      <c r="Z14" s="38">
        <v>0.02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394</v>
      </c>
      <c r="D15" s="58">
        <v>16.61</v>
      </c>
      <c r="E15" s="46">
        <v>9.8699999999999992</v>
      </c>
      <c r="F15" s="38">
        <v>6.68</v>
      </c>
      <c r="G15" s="45">
        <v>3.19</v>
      </c>
      <c r="H15" s="38">
        <v>7.0000000000000007E-2</v>
      </c>
      <c r="I15" s="38">
        <v>0.26</v>
      </c>
      <c r="J15" s="38">
        <v>0.12</v>
      </c>
      <c r="K15" s="38">
        <v>2.75</v>
      </c>
      <c r="L15" s="46">
        <v>6.41</v>
      </c>
      <c r="M15" s="38">
        <v>0.1</v>
      </c>
      <c r="N15" s="38">
        <v>0</v>
      </c>
      <c r="O15" s="45">
        <v>5.01</v>
      </c>
      <c r="P15" s="38">
        <v>0.05</v>
      </c>
      <c r="Q15" s="38">
        <v>3.98</v>
      </c>
      <c r="R15" s="38">
        <v>0.16</v>
      </c>
      <c r="S15" s="38">
        <v>0.82</v>
      </c>
      <c r="T15" s="38">
        <v>0.09</v>
      </c>
      <c r="U15" s="38">
        <v>1.19</v>
      </c>
      <c r="V15" s="45">
        <v>0.03</v>
      </c>
      <c r="W15" s="38">
        <v>0</v>
      </c>
      <c r="X15" s="38">
        <v>0.03</v>
      </c>
      <c r="Y15" s="46">
        <v>0.33</v>
      </c>
      <c r="Z15" s="38">
        <v>0.33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396</v>
      </c>
      <c r="D16" s="58">
        <v>19.2</v>
      </c>
      <c r="E16" s="46">
        <v>8.16</v>
      </c>
      <c r="F16" s="38">
        <v>6.24</v>
      </c>
      <c r="G16" s="45">
        <v>1.92</v>
      </c>
      <c r="H16" s="38">
        <v>0.63</v>
      </c>
      <c r="I16" s="38">
        <v>0.4</v>
      </c>
      <c r="J16" s="38">
        <v>0.08</v>
      </c>
      <c r="K16" s="38">
        <v>0.81</v>
      </c>
      <c r="L16" s="46">
        <v>10.65</v>
      </c>
      <c r="M16" s="38">
        <v>0.62</v>
      </c>
      <c r="N16" s="38">
        <v>0</v>
      </c>
      <c r="O16" s="45">
        <v>7.11</v>
      </c>
      <c r="P16" s="38">
        <v>7.0000000000000007E-2</v>
      </c>
      <c r="Q16" s="38">
        <v>4.66</v>
      </c>
      <c r="R16" s="38">
        <v>1.05</v>
      </c>
      <c r="S16" s="38">
        <v>1.32</v>
      </c>
      <c r="T16" s="38">
        <v>2.9</v>
      </c>
      <c r="U16" s="38">
        <v>0</v>
      </c>
      <c r="V16" s="45">
        <v>0.02</v>
      </c>
      <c r="W16" s="38">
        <v>0</v>
      </c>
      <c r="X16" s="38">
        <v>0.02</v>
      </c>
      <c r="Y16" s="46">
        <v>0.39</v>
      </c>
      <c r="Z16" s="38">
        <v>0.39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398</v>
      </c>
      <c r="D17" s="58">
        <v>3.56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3.56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3.56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400</v>
      </c>
      <c r="D18" s="58">
        <v>29.76</v>
      </c>
      <c r="E18" s="46">
        <v>12.84</v>
      </c>
      <c r="F18" s="46">
        <v>5.85</v>
      </c>
      <c r="G18" s="46">
        <v>6.99</v>
      </c>
      <c r="H18" s="46">
        <v>0.57999999999999996</v>
      </c>
      <c r="I18" s="46">
        <v>0.16</v>
      </c>
      <c r="J18" s="46">
        <v>0.12</v>
      </c>
      <c r="K18" s="46">
        <v>6.13</v>
      </c>
      <c r="L18" s="46">
        <v>16.89</v>
      </c>
      <c r="M18" s="46">
        <v>0.34</v>
      </c>
      <c r="N18" s="46">
        <v>0.06</v>
      </c>
      <c r="O18" s="46">
        <v>14.09</v>
      </c>
      <c r="P18" s="46">
        <v>7.0000000000000007E-2</v>
      </c>
      <c r="Q18" s="46">
        <v>12.21</v>
      </c>
      <c r="R18" s="46">
        <v>0.76</v>
      </c>
      <c r="S18" s="46">
        <v>1.03</v>
      </c>
      <c r="T18" s="46">
        <v>1.78</v>
      </c>
      <c r="U18" s="46">
        <v>0.42</v>
      </c>
      <c r="V18" s="46">
        <v>0.2</v>
      </c>
      <c r="W18" s="46">
        <v>0</v>
      </c>
      <c r="X18" s="46">
        <v>0.2</v>
      </c>
      <c r="Y18" s="46">
        <v>0.03</v>
      </c>
      <c r="Z18" s="46">
        <v>0.03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402</v>
      </c>
      <c r="D19" s="58">
        <v>13.29</v>
      </c>
      <c r="E19" s="46">
        <v>4.91</v>
      </c>
      <c r="F19" s="38">
        <v>2.35</v>
      </c>
      <c r="G19" s="45">
        <v>2.56</v>
      </c>
      <c r="H19" s="38">
        <v>0.27</v>
      </c>
      <c r="I19" s="38">
        <v>0.1</v>
      </c>
      <c r="J19" s="38">
        <v>0.06</v>
      </c>
      <c r="K19" s="38">
        <v>2.13</v>
      </c>
      <c r="L19" s="46">
        <v>8.34</v>
      </c>
      <c r="M19" s="38">
        <v>0.19</v>
      </c>
      <c r="N19" s="38">
        <v>0.01</v>
      </c>
      <c r="O19" s="45">
        <v>7.03</v>
      </c>
      <c r="P19" s="38">
        <v>0.06</v>
      </c>
      <c r="Q19" s="43">
        <v>6.09</v>
      </c>
      <c r="R19" s="38">
        <v>0.4</v>
      </c>
      <c r="S19" s="38">
        <v>0.48</v>
      </c>
      <c r="T19" s="38">
        <v>0.71</v>
      </c>
      <c r="U19" s="38">
        <v>0.33</v>
      </c>
      <c r="V19" s="45">
        <v>0.09</v>
      </c>
      <c r="W19" s="38">
        <v>0</v>
      </c>
      <c r="X19" s="38">
        <v>0.09</v>
      </c>
      <c r="Y19" s="46">
        <v>0.03</v>
      </c>
      <c r="Z19" s="38">
        <v>0.03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404</v>
      </c>
      <c r="D20" s="58">
        <v>11.52</v>
      </c>
      <c r="E20" s="46">
        <v>4.6399999999999997</v>
      </c>
      <c r="F20" s="38">
        <v>2.84</v>
      </c>
      <c r="G20" s="45">
        <v>1.81</v>
      </c>
      <c r="H20" s="38">
        <v>0.31</v>
      </c>
      <c r="I20" s="38">
        <v>0.02</v>
      </c>
      <c r="J20" s="38">
        <v>0.06</v>
      </c>
      <c r="K20" s="38">
        <v>1.43</v>
      </c>
      <c r="L20" s="46">
        <v>6.88</v>
      </c>
      <c r="M20" s="38">
        <v>0.14000000000000001</v>
      </c>
      <c r="N20" s="38">
        <v>0.06</v>
      </c>
      <c r="O20" s="45">
        <v>5.89</v>
      </c>
      <c r="P20" s="38">
        <v>0.01</v>
      </c>
      <c r="Q20" s="38">
        <v>5.13</v>
      </c>
      <c r="R20" s="38">
        <v>0.32</v>
      </c>
      <c r="S20" s="38">
        <v>0.43</v>
      </c>
      <c r="T20" s="38">
        <v>0.67</v>
      </c>
      <c r="U20" s="38">
        <v>0.09</v>
      </c>
      <c r="V20" s="45">
        <v>0.03</v>
      </c>
      <c r="W20" s="38">
        <v>0</v>
      </c>
      <c r="X20" s="38">
        <v>0.03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415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406</v>
      </c>
      <c r="D22" s="58">
        <v>4.95</v>
      </c>
      <c r="E22" s="46">
        <v>3.29</v>
      </c>
      <c r="F22" s="38">
        <v>0.66</v>
      </c>
      <c r="G22" s="45">
        <v>2.63</v>
      </c>
      <c r="H22" s="38">
        <v>0</v>
      </c>
      <c r="I22" s="38">
        <v>0.05</v>
      </c>
      <c r="J22" s="38">
        <v>0</v>
      </c>
      <c r="K22" s="38">
        <v>2.58</v>
      </c>
      <c r="L22" s="46">
        <v>1.66</v>
      </c>
      <c r="M22" s="38">
        <v>0.01</v>
      </c>
      <c r="N22" s="38">
        <v>0</v>
      </c>
      <c r="O22" s="45">
        <v>1.17</v>
      </c>
      <c r="P22" s="38">
        <v>0</v>
      </c>
      <c r="Q22" s="38">
        <v>1</v>
      </c>
      <c r="R22" s="38">
        <v>0.05</v>
      </c>
      <c r="S22" s="38">
        <v>0.12</v>
      </c>
      <c r="T22" s="38">
        <v>0.4</v>
      </c>
      <c r="U22" s="38">
        <v>0.01</v>
      </c>
      <c r="V22" s="45">
        <v>0.08</v>
      </c>
      <c r="W22" s="38">
        <v>0</v>
      </c>
      <c r="X22" s="38">
        <v>0.08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408</v>
      </c>
      <c r="D23" s="58">
        <v>192.76</v>
      </c>
      <c r="E23" s="46">
        <v>30.5</v>
      </c>
      <c r="F23" s="46">
        <v>22.39</v>
      </c>
      <c r="G23" s="46">
        <v>8.11</v>
      </c>
      <c r="H23" s="46">
        <v>0.92</v>
      </c>
      <c r="I23" s="46">
        <v>1.24</v>
      </c>
      <c r="J23" s="46">
        <v>0.62</v>
      </c>
      <c r="K23" s="46">
        <v>5.33</v>
      </c>
      <c r="L23" s="46">
        <v>36.61</v>
      </c>
      <c r="M23" s="46">
        <v>3.51</v>
      </c>
      <c r="N23" s="46">
        <v>0.18</v>
      </c>
      <c r="O23" s="46">
        <v>22.36</v>
      </c>
      <c r="P23" s="46">
        <v>0.15</v>
      </c>
      <c r="Q23" s="46">
        <v>16.28</v>
      </c>
      <c r="R23" s="46">
        <v>1.64</v>
      </c>
      <c r="S23" s="46">
        <v>4.3</v>
      </c>
      <c r="T23" s="46">
        <v>2.9</v>
      </c>
      <c r="U23" s="46">
        <v>6.11</v>
      </c>
      <c r="V23" s="46">
        <v>1.54</v>
      </c>
      <c r="W23" s="46">
        <v>0</v>
      </c>
      <c r="X23" s="46">
        <v>1.54</v>
      </c>
      <c r="Y23" s="46">
        <v>125.65</v>
      </c>
      <c r="Z23" s="46">
        <v>125.16</v>
      </c>
      <c r="AA23" s="46">
        <v>0.49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410</v>
      </c>
      <c r="D24" s="58">
        <v>192.27</v>
      </c>
      <c r="E24" s="46">
        <v>30.5</v>
      </c>
      <c r="F24" s="38">
        <v>22.39</v>
      </c>
      <c r="G24" s="45">
        <v>8.11</v>
      </c>
      <c r="H24" s="38">
        <v>0.92</v>
      </c>
      <c r="I24" s="38">
        <v>1.24</v>
      </c>
      <c r="J24" s="38">
        <v>0.62</v>
      </c>
      <c r="K24" s="38">
        <v>5.33</v>
      </c>
      <c r="L24" s="46">
        <v>36.61</v>
      </c>
      <c r="M24" s="38">
        <v>3.51</v>
      </c>
      <c r="N24" s="38">
        <v>0.18</v>
      </c>
      <c r="O24" s="45">
        <v>22.36</v>
      </c>
      <c r="P24" s="38">
        <v>0.15</v>
      </c>
      <c r="Q24" s="38">
        <v>16.28</v>
      </c>
      <c r="R24" s="38">
        <v>1.64</v>
      </c>
      <c r="S24" s="38">
        <v>4.3</v>
      </c>
      <c r="T24" s="38">
        <v>2.9</v>
      </c>
      <c r="U24" s="38">
        <v>6.11</v>
      </c>
      <c r="V24" s="45">
        <v>1.54</v>
      </c>
      <c r="W24" s="38">
        <v>0</v>
      </c>
      <c r="X24" s="38">
        <v>1.54</v>
      </c>
      <c r="Y24" s="46">
        <v>125.16</v>
      </c>
      <c r="Z24" s="38">
        <v>125.16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412</v>
      </c>
      <c r="D25" s="58">
        <v>0.49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0.49</v>
      </c>
      <c r="Z25" s="38">
        <v>0</v>
      </c>
      <c r="AA25" s="38">
        <v>0.49</v>
      </c>
      <c r="AB25" s="38">
        <v>0</v>
      </c>
    </row>
    <row r="26" spans="1:28" x14ac:dyDescent="0.25">
      <c r="A26" s="58" t="s">
        <v>373</v>
      </c>
      <c r="B26" s="59" t="s">
        <v>139</v>
      </c>
      <c r="C26" s="58"/>
      <c r="D26" s="58">
        <v>276.42</v>
      </c>
      <c r="E26" s="58">
        <v>65.36</v>
      </c>
      <c r="F26" s="58">
        <v>44.04</v>
      </c>
      <c r="G26" s="58">
        <v>21.32</v>
      </c>
      <c r="H26" s="58">
        <v>2.89</v>
      </c>
      <c r="I26" s="58">
        <v>2.2799999999999998</v>
      </c>
      <c r="J26" s="58">
        <v>0.93</v>
      </c>
      <c r="K26" s="58">
        <v>15.22</v>
      </c>
      <c r="L26" s="58">
        <v>84.62</v>
      </c>
      <c r="M26" s="58">
        <v>4.96</v>
      </c>
      <c r="N26" s="58">
        <v>6.02</v>
      </c>
      <c r="O26" s="58">
        <v>51.98</v>
      </c>
      <c r="P26" s="58">
        <v>0.35</v>
      </c>
      <c r="Q26" s="58">
        <v>38.61</v>
      </c>
      <c r="R26" s="58">
        <v>3.61</v>
      </c>
      <c r="S26" s="58">
        <v>9.41</v>
      </c>
      <c r="T26" s="58">
        <v>8.02</v>
      </c>
      <c r="U26" s="58">
        <v>11.76</v>
      </c>
      <c r="V26" s="58">
        <v>1.87</v>
      </c>
      <c r="W26" s="58">
        <v>0</v>
      </c>
      <c r="X26" s="58">
        <v>1.87</v>
      </c>
      <c r="Y26" s="58">
        <v>126.44</v>
      </c>
      <c r="Z26" s="58">
        <v>125.96</v>
      </c>
      <c r="AA26" s="58">
        <v>0.49</v>
      </c>
      <c r="AB26" s="58">
        <v>0</v>
      </c>
    </row>
  </sheetData>
  <mergeCells count="1">
    <mergeCell ref="D1:AB1"/>
  </mergeCells>
  <pageMargins left="0.16" right="0.16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opLeftCell="A4" workbookViewId="0">
      <selection activeCell="B4" sqref="B4"/>
    </sheetView>
  </sheetViews>
  <sheetFormatPr defaultColWidth="8.85546875" defaultRowHeight="15" x14ac:dyDescent="0.25"/>
  <cols>
    <col min="1" max="1" width="7.140625" style="41" bestFit="1" customWidth="1"/>
    <col min="2" max="2" width="34.5703125" style="41" bestFit="1" customWidth="1"/>
    <col min="3" max="3" width="8.85546875" style="44"/>
    <col min="4" max="4" width="7" style="41" bestFit="1" customWidth="1"/>
    <col min="5" max="6" width="6" style="41" bestFit="1" customWidth="1"/>
    <col min="7" max="7" width="8.140625" style="41" bestFit="1" customWidth="1"/>
    <col min="8" max="10" width="5" style="41" bestFit="1" customWidth="1"/>
    <col min="11" max="11" width="6" style="41" bestFit="1" customWidth="1"/>
    <col min="12" max="12" width="6.42578125" style="41" bestFit="1" customWidth="1"/>
    <col min="13" max="13" width="5" style="41" bestFit="1" customWidth="1"/>
    <col min="14" max="15" width="6" style="41" bestFit="1" customWidth="1"/>
    <col min="16" max="16" width="6.42578125" style="41" bestFit="1" customWidth="1"/>
    <col min="17" max="17" width="6" style="41" bestFit="1" customWidth="1"/>
    <col min="18" max="18" width="5" style="41" bestFit="1" customWidth="1"/>
    <col min="19" max="19" width="6.42578125" style="41" bestFit="1" customWidth="1"/>
    <col min="20" max="20" width="5.5703125" style="41" bestFit="1" customWidth="1"/>
    <col min="21" max="21" width="5" style="41" bestFit="1" customWidth="1"/>
    <col min="22" max="22" width="5.5703125" style="41" bestFit="1" customWidth="1"/>
    <col min="23" max="23" width="4" style="41" bestFit="1" customWidth="1"/>
    <col min="24" max="24" width="5.5703125" style="41" bestFit="1" customWidth="1"/>
    <col min="25" max="26" width="6" style="41" bestFit="1" customWidth="1"/>
    <col min="27" max="27" width="10.140625" style="41" bestFit="1" customWidth="1"/>
    <col min="28" max="28" width="8.140625" style="41" bestFit="1" customWidth="1"/>
    <col min="29" max="16384" width="8.85546875" style="41"/>
  </cols>
  <sheetData>
    <row r="1" spans="1:28" x14ac:dyDescent="0.25">
      <c r="A1" s="34"/>
      <c r="B1" s="34"/>
      <c r="C1" s="34"/>
      <c r="D1" s="128" t="s">
        <v>414</v>
      </c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</row>
    <row r="2" spans="1:28" x14ac:dyDescent="0.25">
      <c r="A2" s="34"/>
      <c r="B2" s="34"/>
      <c r="C2" s="34"/>
      <c r="D2" s="58">
        <v>1</v>
      </c>
      <c r="E2" s="46">
        <v>2</v>
      </c>
      <c r="F2" s="38">
        <v>3</v>
      </c>
      <c r="G2" s="45">
        <v>4</v>
      </c>
      <c r="H2" s="38">
        <v>5</v>
      </c>
      <c r="I2" s="38">
        <v>6</v>
      </c>
      <c r="J2" s="38">
        <v>7</v>
      </c>
      <c r="K2" s="38">
        <v>8</v>
      </c>
      <c r="L2" s="46">
        <v>9</v>
      </c>
      <c r="M2" s="38">
        <v>10</v>
      </c>
      <c r="N2" s="38">
        <v>11</v>
      </c>
      <c r="O2" s="45">
        <v>12</v>
      </c>
      <c r="P2" s="38">
        <v>13</v>
      </c>
      <c r="Q2" s="38">
        <v>14</v>
      </c>
      <c r="R2" s="38">
        <v>15</v>
      </c>
      <c r="S2" s="38">
        <v>16</v>
      </c>
      <c r="T2" s="38">
        <v>17</v>
      </c>
      <c r="U2" s="38">
        <v>18</v>
      </c>
      <c r="V2" s="45">
        <v>19</v>
      </c>
      <c r="W2" s="38">
        <v>20</v>
      </c>
      <c r="X2" s="38">
        <v>21</v>
      </c>
      <c r="Y2" s="46">
        <v>22</v>
      </c>
      <c r="Z2" s="38">
        <v>23</v>
      </c>
      <c r="AA2" s="38">
        <v>24</v>
      </c>
      <c r="AB2" s="38">
        <v>25</v>
      </c>
    </row>
    <row r="3" spans="1:28" ht="85.7" customHeight="1" thickBot="1" x14ac:dyDescent="0.3">
      <c r="A3" s="34"/>
      <c r="B3" s="34"/>
      <c r="C3" s="34"/>
      <c r="D3" s="60" t="s">
        <v>244</v>
      </c>
      <c r="E3" s="55" t="s">
        <v>190</v>
      </c>
      <c r="F3" s="35" t="s">
        <v>15</v>
      </c>
      <c r="G3" s="56" t="s">
        <v>141</v>
      </c>
      <c r="H3" s="35" t="s">
        <v>18</v>
      </c>
      <c r="I3" s="35" t="s">
        <v>33</v>
      </c>
      <c r="J3" s="35" t="s">
        <v>27</v>
      </c>
      <c r="K3" s="35" t="s">
        <v>20</v>
      </c>
      <c r="L3" s="55" t="s">
        <v>212</v>
      </c>
      <c r="M3" s="35" t="s">
        <v>42</v>
      </c>
      <c r="N3" s="35" t="s">
        <v>65</v>
      </c>
      <c r="O3" s="56" t="s">
        <v>162</v>
      </c>
      <c r="P3" s="35" t="s">
        <v>44</v>
      </c>
      <c r="Q3" s="35" t="s">
        <v>46</v>
      </c>
      <c r="R3" s="35" t="s">
        <v>48</v>
      </c>
      <c r="S3" s="35" t="s">
        <v>50</v>
      </c>
      <c r="T3" s="35" t="s">
        <v>52</v>
      </c>
      <c r="U3" s="35" t="s">
        <v>54</v>
      </c>
      <c r="V3" s="56" t="s">
        <v>176</v>
      </c>
      <c r="W3" s="35" t="s">
        <v>56</v>
      </c>
      <c r="X3" s="35" t="s">
        <v>58</v>
      </c>
      <c r="Y3" s="57" t="s">
        <v>229</v>
      </c>
      <c r="Z3" s="35" t="s">
        <v>60</v>
      </c>
      <c r="AA3" s="35" t="s">
        <v>110</v>
      </c>
      <c r="AB3" s="35" t="s">
        <v>113</v>
      </c>
    </row>
    <row r="4" spans="1:28" ht="45.75" thickBot="1" x14ac:dyDescent="0.3">
      <c r="A4" s="39" t="s">
        <v>413</v>
      </c>
      <c r="B4" s="32" t="s">
        <v>374</v>
      </c>
      <c r="C4" s="33" t="s">
        <v>375</v>
      </c>
      <c r="D4" s="60" t="s">
        <v>244</v>
      </c>
      <c r="E4" s="55" t="s">
        <v>189</v>
      </c>
      <c r="F4" s="35" t="s">
        <v>13</v>
      </c>
      <c r="G4" s="56" t="s">
        <v>140</v>
      </c>
      <c r="H4" s="35" t="s">
        <v>17</v>
      </c>
      <c r="I4" s="35" t="s">
        <v>32</v>
      </c>
      <c r="J4" s="35" t="s">
        <v>26</v>
      </c>
      <c r="K4" s="35" t="s">
        <v>19</v>
      </c>
      <c r="L4" s="55" t="s">
        <v>214</v>
      </c>
      <c r="M4" s="35" t="s">
        <v>41</v>
      </c>
      <c r="N4" s="35" t="s">
        <v>64</v>
      </c>
      <c r="O4" s="56" t="s">
        <v>161</v>
      </c>
      <c r="P4" s="35" t="s">
        <v>43</v>
      </c>
      <c r="Q4" s="35" t="s">
        <v>45</v>
      </c>
      <c r="R4" s="35" t="s">
        <v>47</v>
      </c>
      <c r="S4" s="35" t="s">
        <v>49</v>
      </c>
      <c r="T4" s="35" t="s">
        <v>51</v>
      </c>
      <c r="U4" s="35" t="s">
        <v>53</v>
      </c>
      <c r="V4" s="56" t="s">
        <v>175</v>
      </c>
      <c r="W4" s="35" t="s">
        <v>55</v>
      </c>
      <c r="X4" s="35" t="s">
        <v>57</v>
      </c>
      <c r="Y4" s="55" t="s">
        <v>231</v>
      </c>
      <c r="Z4" s="35" t="s">
        <v>59</v>
      </c>
      <c r="AA4" s="35" t="s">
        <v>109</v>
      </c>
      <c r="AB4" s="35" t="s">
        <v>112</v>
      </c>
    </row>
    <row r="5" spans="1:28" x14ac:dyDescent="0.25">
      <c r="A5" s="46" t="s">
        <v>352</v>
      </c>
      <c r="B5" s="52" t="s">
        <v>116</v>
      </c>
      <c r="C5" s="52" t="s">
        <v>377</v>
      </c>
      <c r="D5" s="58">
        <f>D6+D12+D17</f>
        <v>38.930000000000007</v>
      </c>
      <c r="E5" s="58">
        <f t="shared" ref="E5:AB5" si="0">E6+E12+E17</f>
        <v>12.91</v>
      </c>
      <c r="F5" s="58">
        <f t="shared" si="0"/>
        <v>9.9600000000000009</v>
      </c>
      <c r="G5" s="58">
        <f t="shared" si="0"/>
        <v>2.94</v>
      </c>
      <c r="H5" s="58">
        <f t="shared" si="0"/>
        <v>0.47000000000000003</v>
      </c>
      <c r="I5" s="58">
        <f t="shared" si="0"/>
        <v>0.26</v>
      </c>
      <c r="J5" s="58">
        <f t="shared" si="0"/>
        <v>7.0000000000000007E-2</v>
      </c>
      <c r="K5" s="58">
        <f t="shared" si="0"/>
        <v>2.14</v>
      </c>
      <c r="L5" s="58">
        <f t="shared" si="0"/>
        <v>25.919999999999998</v>
      </c>
      <c r="M5" s="58">
        <f t="shared" si="0"/>
        <v>0.46</v>
      </c>
      <c r="N5" s="58">
        <f t="shared" si="0"/>
        <v>13.75</v>
      </c>
      <c r="O5" s="58">
        <f t="shared" si="0"/>
        <v>8.66</v>
      </c>
      <c r="P5" s="58">
        <f t="shared" si="0"/>
        <v>0</v>
      </c>
      <c r="Q5" s="58">
        <f t="shared" si="0"/>
        <v>6.29</v>
      </c>
      <c r="R5" s="58">
        <f t="shared" si="0"/>
        <v>0.28000000000000003</v>
      </c>
      <c r="S5" s="58">
        <f t="shared" si="0"/>
        <v>2.1</v>
      </c>
      <c r="T5" s="58">
        <f t="shared" si="0"/>
        <v>1.57</v>
      </c>
      <c r="U5" s="58">
        <f t="shared" si="0"/>
        <v>1.22</v>
      </c>
      <c r="V5" s="58">
        <f t="shared" si="0"/>
        <v>0.27</v>
      </c>
      <c r="W5" s="58">
        <f t="shared" si="0"/>
        <v>0</v>
      </c>
      <c r="X5" s="58">
        <f t="shared" si="0"/>
        <v>0.27</v>
      </c>
      <c r="Y5" s="58">
        <f t="shared" si="0"/>
        <v>0.1</v>
      </c>
      <c r="Z5" s="58">
        <f t="shared" si="0"/>
        <v>0.1</v>
      </c>
      <c r="AA5" s="58">
        <f t="shared" si="0"/>
        <v>0</v>
      </c>
      <c r="AB5" s="58">
        <f t="shared" si="0"/>
        <v>0</v>
      </c>
    </row>
    <row r="6" spans="1:28" x14ac:dyDescent="0.25">
      <c r="A6" s="45" t="s">
        <v>353</v>
      </c>
      <c r="B6" s="53" t="s">
        <v>86</v>
      </c>
      <c r="C6" s="54" t="s">
        <v>378</v>
      </c>
      <c r="D6" s="58">
        <v>0.31</v>
      </c>
      <c r="E6" s="46">
        <v>0.31</v>
      </c>
      <c r="F6" s="45">
        <v>7.0000000000000007E-2</v>
      </c>
      <c r="G6" s="45">
        <v>0.23</v>
      </c>
      <c r="H6" s="45">
        <v>0.14000000000000001</v>
      </c>
      <c r="I6" s="45">
        <v>0.09</v>
      </c>
      <c r="J6" s="45">
        <v>0</v>
      </c>
      <c r="K6" s="45">
        <v>0</v>
      </c>
      <c r="L6" s="46">
        <v>0</v>
      </c>
      <c r="M6" s="45">
        <v>0</v>
      </c>
      <c r="N6" s="45">
        <v>0</v>
      </c>
      <c r="O6" s="45">
        <v>0</v>
      </c>
      <c r="P6" s="45">
        <v>0</v>
      </c>
      <c r="Q6" s="45">
        <v>0</v>
      </c>
      <c r="R6" s="45">
        <v>0</v>
      </c>
      <c r="S6" s="45">
        <v>0</v>
      </c>
      <c r="T6" s="45">
        <v>0</v>
      </c>
      <c r="U6" s="45">
        <v>0</v>
      </c>
      <c r="V6" s="45">
        <v>0</v>
      </c>
      <c r="W6" s="45">
        <v>0</v>
      </c>
      <c r="X6" s="45">
        <v>0</v>
      </c>
      <c r="Y6" s="46">
        <v>0</v>
      </c>
      <c r="Z6" s="45">
        <v>0</v>
      </c>
      <c r="AA6" s="45">
        <v>0</v>
      </c>
      <c r="AB6" s="45">
        <v>0</v>
      </c>
    </row>
    <row r="7" spans="1:28" x14ac:dyDescent="0.25">
      <c r="A7" s="38" t="s">
        <v>354</v>
      </c>
      <c r="B7" s="36" t="s">
        <v>14</v>
      </c>
      <c r="C7" s="40" t="s">
        <v>380</v>
      </c>
      <c r="D7" s="58">
        <v>0.22</v>
      </c>
      <c r="E7" s="46">
        <v>0.22</v>
      </c>
      <c r="F7" s="38">
        <v>7.0000000000000007E-2</v>
      </c>
      <c r="G7" s="45">
        <v>0.14000000000000001</v>
      </c>
      <c r="H7" s="38">
        <v>0.14000000000000001</v>
      </c>
      <c r="I7" s="38">
        <v>0</v>
      </c>
      <c r="J7" s="38">
        <v>0</v>
      </c>
      <c r="K7" s="38">
        <v>0</v>
      </c>
      <c r="L7" s="46">
        <v>0</v>
      </c>
      <c r="M7" s="38">
        <v>0</v>
      </c>
      <c r="N7" s="38">
        <v>0</v>
      </c>
      <c r="O7" s="45">
        <v>0</v>
      </c>
      <c r="P7" s="38">
        <v>0</v>
      </c>
      <c r="Q7" s="38">
        <v>0</v>
      </c>
      <c r="R7" s="38">
        <v>0</v>
      </c>
      <c r="S7" s="38">
        <v>0</v>
      </c>
      <c r="T7" s="38">
        <v>0</v>
      </c>
      <c r="U7" s="38">
        <v>0</v>
      </c>
      <c r="V7" s="45">
        <v>0</v>
      </c>
      <c r="W7" s="38">
        <v>0</v>
      </c>
      <c r="X7" s="38">
        <v>0</v>
      </c>
      <c r="Y7" s="46">
        <v>0</v>
      </c>
      <c r="Z7" s="38">
        <v>0</v>
      </c>
      <c r="AA7" s="38">
        <v>0</v>
      </c>
      <c r="AB7" s="38">
        <v>0</v>
      </c>
    </row>
    <row r="8" spans="1:28" x14ac:dyDescent="0.25">
      <c r="A8" s="38" t="s">
        <v>355</v>
      </c>
      <c r="B8" s="36" t="s">
        <v>23</v>
      </c>
      <c r="C8" s="40" t="s">
        <v>382</v>
      </c>
      <c r="D8" s="58">
        <v>0</v>
      </c>
      <c r="E8" s="46">
        <v>0</v>
      </c>
      <c r="F8" s="38">
        <v>0</v>
      </c>
      <c r="G8" s="45">
        <v>0</v>
      </c>
      <c r="H8" s="38">
        <v>0</v>
      </c>
      <c r="I8" s="38">
        <v>0</v>
      </c>
      <c r="J8" s="38">
        <v>0</v>
      </c>
      <c r="K8" s="38">
        <v>0</v>
      </c>
      <c r="L8" s="46">
        <v>0</v>
      </c>
      <c r="M8" s="38">
        <v>0</v>
      </c>
      <c r="N8" s="38">
        <v>0</v>
      </c>
      <c r="O8" s="45">
        <v>0</v>
      </c>
      <c r="P8" s="38">
        <v>0</v>
      </c>
      <c r="Q8" s="38">
        <v>0</v>
      </c>
      <c r="R8" s="38">
        <v>0</v>
      </c>
      <c r="S8" s="38">
        <v>0</v>
      </c>
      <c r="T8" s="38">
        <v>0</v>
      </c>
      <c r="U8" s="38">
        <v>0</v>
      </c>
      <c r="V8" s="45">
        <v>0</v>
      </c>
      <c r="W8" s="38">
        <v>0</v>
      </c>
      <c r="X8" s="38">
        <v>0</v>
      </c>
      <c r="Y8" s="46">
        <v>0</v>
      </c>
      <c r="Z8" s="38">
        <v>0</v>
      </c>
      <c r="AA8" s="38">
        <v>0</v>
      </c>
      <c r="AB8" s="38">
        <v>0</v>
      </c>
    </row>
    <row r="9" spans="1:28" x14ac:dyDescent="0.25">
      <c r="A9" s="38" t="s">
        <v>356</v>
      </c>
      <c r="B9" s="36" t="s">
        <v>25</v>
      </c>
      <c r="C9" s="40" t="s">
        <v>384</v>
      </c>
      <c r="D9" s="58">
        <v>0</v>
      </c>
      <c r="E9" s="46">
        <v>0</v>
      </c>
      <c r="F9" s="38">
        <v>0</v>
      </c>
      <c r="G9" s="45">
        <v>0</v>
      </c>
      <c r="H9" s="38">
        <v>0</v>
      </c>
      <c r="I9" s="38">
        <v>0</v>
      </c>
      <c r="J9" s="38">
        <v>0</v>
      </c>
      <c r="K9" s="38">
        <v>0</v>
      </c>
      <c r="L9" s="46">
        <v>0</v>
      </c>
      <c r="M9" s="38">
        <v>0</v>
      </c>
      <c r="N9" s="38">
        <v>0</v>
      </c>
      <c r="O9" s="45">
        <v>0</v>
      </c>
      <c r="P9" s="38">
        <v>0</v>
      </c>
      <c r="Q9" s="38">
        <v>0</v>
      </c>
      <c r="R9" s="38">
        <v>0</v>
      </c>
      <c r="S9" s="38">
        <v>0</v>
      </c>
      <c r="T9" s="38">
        <v>0</v>
      </c>
      <c r="U9" s="38">
        <v>0</v>
      </c>
      <c r="V9" s="45">
        <v>0</v>
      </c>
      <c r="W9" s="38">
        <v>0</v>
      </c>
      <c r="X9" s="38">
        <v>0</v>
      </c>
      <c r="Y9" s="46">
        <v>0</v>
      </c>
      <c r="Z9" s="38">
        <v>0</v>
      </c>
      <c r="AA9" s="38">
        <v>0</v>
      </c>
      <c r="AB9" s="38">
        <v>0</v>
      </c>
    </row>
    <row r="10" spans="1:28" x14ac:dyDescent="0.25">
      <c r="A10" s="38" t="s">
        <v>357</v>
      </c>
      <c r="B10" s="36" t="s">
        <v>29</v>
      </c>
      <c r="C10" s="40" t="s">
        <v>416</v>
      </c>
      <c r="D10" s="58">
        <v>0.09</v>
      </c>
      <c r="E10" s="46">
        <v>0.09</v>
      </c>
      <c r="F10" s="38">
        <v>0</v>
      </c>
      <c r="G10" s="45">
        <v>0.09</v>
      </c>
      <c r="H10" s="38">
        <v>0</v>
      </c>
      <c r="I10" s="38">
        <v>0.09</v>
      </c>
      <c r="J10" s="38">
        <v>0</v>
      </c>
      <c r="K10" s="38">
        <v>0</v>
      </c>
      <c r="L10" s="46">
        <v>0</v>
      </c>
      <c r="M10" s="38">
        <v>0</v>
      </c>
      <c r="N10" s="38">
        <v>0</v>
      </c>
      <c r="O10" s="45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45">
        <v>0</v>
      </c>
      <c r="W10" s="38">
        <v>0</v>
      </c>
      <c r="X10" s="38">
        <v>0</v>
      </c>
      <c r="Y10" s="46">
        <v>0</v>
      </c>
      <c r="Z10" s="38">
        <v>0</v>
      </c>
      <c r="AA10" s="38">
        <v>0</v>
      </c>
      <c r="AB10" s="38">
        <v>0</v>
      </c>
    </row>
    <row r="11" spans="1:28" x14ac:dyDescent="0.25">
      <c r="A11" s="38" t="s">
        <v>358</v>
      </c>
      <c r="B11" s="36" t="s">
        <v>37</v>
      </c>
      <c r="C11" s="40" t="s">
        <v>417</v>
      </c>
      <c r="D11" s="58">
        <v>0</v>
      </c>
      <c r="E11" s="46">
        <v>0</v>
      </c>
      <c r="F11" s="38">
        <v>0</v>
      </c>
      <c r="G11" s="45">
        <v>0</v>
      </c>
      <c r="H11" s="38">
        <v>0</v>
      </c>
      <c r="I11" s="38">
        <v>0</v>
      </c>
      <c r="J11" s="38">
        <v>0</v>
      </c>
      <c r="K11" s="38">
        <v>0</v>
      </c>
      <c r="L11" s="46">
        <v>0</v>
      </c>
      <c r="M11" s="38">
        <v>0</v>
      </c>
      <c r="N11" s="38">
        <v>0</v>
      </c>
      <c r="O11" s="45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38">
        <v>0</v>
      </c>
      <c r="V11" s="45">
        <v>0</v>
      </c>
      <c r="W11" s="38">
        <v>0</v>
      </c>
      <c r="X11" s="38">
        <v>0</v>
      </c>
      <c r="Y11" s="46">
        <v>0</v>
      </c>
      <c r="Z11" s="38">
        <v>0</v>
      </c>
      <c r="AA11" s="38">
        <v>0</v>
      </c>
      <c r="AB11" s="38">
        <v>0</v>
      </c>
    </row>
    <row r="12" spans="1:28" x14ac:dyDescent="0.25">
      <c r="A12" s="45" t="s">
        <v>359</v>
      </c>
      <c r="B12" s="53" t="s">
        <v>93</v>
      </c>
      <c r="C12" s="54" t="s">
        <v>388</v>
      </c>
      <c r="D12" s="58">
        <v>37.81</v>
      </c>
      <c r="E12" s="46">
        <v>12.6</v>
      </c>
      <c r="F12" s="45">
        <v>9.89</v>
      </c>
      <c r="G12" s="45">
        <v>2.71</v>
      </c>
      <c r="H12" s="45">
        <v>0.33</v>
      </c>
      <c r="I12" s="45">
        <v>0.17</v>
      </c>
      <c r="J12" s="45">
        <v>7.0000000000000007E-2</v>
      </c>
      <c r="K12" s="45">
        <v>2.14</v>
      </c>
      <c r="L12" s="46">
        <v>25.11</v>
      </c>
      <c r="M12" s="45">
        <v>0.46</v>
      </c>
      <c r="N12" s="45">
        <v>13.75</v>
      </c>
      <c r="O12" s="45">
        <v>8.66</v>
      </c>
      <c r="P12" s="45">
        <v>0</v>
      </c>
      <c r="Q12" s="45">
        <v>6.29</v>
      </c>
      <c r="R12" s="45">
        <v>0.28000000000000003</v>
      </c>
      <c r="S12" s="45">
        <v>2.1</v>
      </c>
      <c r="T12" s="45">
        <v>1.57</v>
      </c>
      <c r="U12" s="45">
        <v>0.41</v>
      </c>
      <c r="V12" s="45">
        <v>0.27</v>
      </c>
      <c r="W12" s="45">
        <v>0</v>
      </c>
      <c r="X12" s="45">
        <v>0.27</v>
      </c>
      <c r="Y12" s="46">
        <v>0.1</v>
      </c>
      <c r="Z12" s="45">
        <v>0.1</v>
      </c>
      <c r="AA12" s="45">
        <v>0</v>
      </c>
      <c r="AB12" s="45">
        <v>0</v>
      </c>
    </row>
    <row r="13" spans="1:28" x14ac:dyDescent="0.25">
      <c r="A13" s="38" t="s">
        <v>360</v>
      </c>
      <c r="B13" s="36" t="s">
        <v>39</v>
      </c>
      <c r="C13" s="40" t="s">
        <v>390</v>
      </c>
      <c r="D13" s="58">
        <v>2.75</v>
      </c>
      <c r="E13" s="46">
        <v>1.59</v>
      </c>
      <c r="F13" s="38">
        <v>1.42</v>
      </c>
      <c r="G13" s="45">
        <v>0.16</v>
      </c>
      <c r="H13" s="38">
        <v>0</v>
      </c>
      <c r="I13" s="38">
        <v>0</v>
      </c>
      <c r="J13" s="38">
        <v>0</v>
      </c>
      <c r="K13" s="38">
        <v>0.16</v>
      </c>
      <c r="L13" s="46">
        <v>1.1599999999999999</v>
      </c>
      <c r="M13" s="38">
        <v>0.14000000000000001</v>
      </c>
      <c r="N13" s="38">
        <v>0</v>
      </c>
      <c r="O13" s="45">
        <v>0.55000000000000004</v>
      </c>
      <c r="P13" s="38">
        <v>0</v>
      </c>
      <c r="Q13" s="38">
        <v>0.3</v>
      </c>
      <c r="R13" s="38">
        <v>0</v>
      </c>
      <c r="S13" s="38">
        <v>0.25</v>
      </c>
      <c r="T13" s="38">
        <v>0.19</v>
      </c>
      <c r="U13" s="38">
        <v>0.27</v>
      </c>
      <c r="V13" s="45">
        <v>0.02</v>
      </c>
      <c r="W13" s="38">
        <v>0</v>
      </c>
      <c r="X13" s="38">
        <v>0.02</v>
      </c>
      <c r="Y13" s="46">
        <v>0</v>
      </c>
      <c r="Z13" s="38">
        <v>0</v>
      </c>
      <c r="AA13" s="38">
        <v>0</v>
      </c>
      <c r="AB13" s="38">
        <v>0</v>
      </c>
    </row>
    <row r="14" spans="1:28" x14ac:dyDescent="0.25">
      <c r="A14" s="38" t="s">
        <v>361</v>
      </c>
      <c r="B14" s="36" t="s">
        <v>62</v>
      </c>
      <c r="C14" s="40" t="s">
        <v>392</v>
      </c>
      <c r="D14" s="58">
        <v>14.29</v>
      </c>
      <c r="E14" s="46">
        <v>0</v>
      </c>
      <c r="F14" s="38">
        <v>0</v>
      </c>
      <c r="G14" s="45">
        <v>0</v>
      </c>
      <c r="H14" s="38">
        <v>0</v>
      </c>
      <c r="I14" s="38">
        <v>0</v>
      </c>
      <c r="J14" s="38">
        <v>0</v>
      </c>
      <c r="K14" s="38">
        <v>0</v>
      </c>
      <c r="L14" s="46">
        <v>14.29</v>
      </c>
      <c r="M14" s="38">
        <v>0.1</v>
      </c>
      <c r="N14" s="38">
        <v>13.75</v>
      </c>
      <c r="O14" s="45">
        <v>0.4</v>
      </c>
      <c r="P14" s="38">
        <v>0</v>
      </c>
      <c r="Q14" s="38">
        <v>0.06</v>
      </c>
      <c r="R14" s="38">
        <v>0</v>
      </c>
      <c r="S14" s="38">
        <v>0.34</v>
      </c>
      <c r="T14" s="38">
        <v>0.04</v>
      </c>
      <c r="U14" s="38">
        <v>0</v>
      </c>
      <c r="V14" s="45">
        <v>0</v>
      </c>
      <c r="W14" s="38">
        <v>0</v>
      </c>
      <c r="X14" s="38">
        <v>0</v>
      </c>
      <c r="Y14" s="46">
        <v>0</v>
      </c>
      <c r="Z14" s="38">
        <v>0</v>
      </c>
      <c r="AA14" s="38">
        <v>0</v>
      </c>
      <c r="AB14" s="38">
        <v>0</v>
      </c>
    </row>
    <row r="15" spans="1:28" x14ac:dyDescent="0.25">
      <c r="A15" s="38" t="s">
        <v>362</v>
      </c>
      <c r="B15" s="36" t="s">
        <v>67</v>
      </c>
      <c r="C15" s="40" t="s">
        <v>394</v>
      </c>
      <c r="D15" s="58">
        <v>9.56</v>
      </c>
      <c r="E15" s="46">
        <v>4.7300000000000004</v>
      </c>
      <c r="F15" s="38">
        <v>3.41</v>
      </c>
      <c r="G15" s="45">
        <v>1.33</v>
      </c>
      <c r="H15" s="38">
        <v>0</v>
      </c>
      <c r="I15" s="38">
        <v>0</v>
      </c>
      <c r="J15" s="38">
        <v>0</v>
      </c>
      <c r="K15" s="38">
        <v>1.33</v>
      </c>
      <c r="L15" s="46">
        <v>4.76</v>
      </c>
      <c r="M15" s="38">
        <v>0.15</v>
      </c>
      <c r="N15" s="38">
        <v>0</v>
      </c>
      <c r="O15" s="45">
        <v>4.43</v>
      </c>
      <c r="P15" s="38">
        <v>0</v>
      </c>
      <c r="Q15" s="38">
        <v>4.09</v>
      </c>
      <c r="R15" s="38">
        <v>0.05</v>
      </c>
      <c r="S15" s="38">
        <v>0.28999999999999998</v>
      </c>
      <c r="T15" s="38">
        <v>0.04</v>
      </c>
      <c r="U15" s="38">
        <v>0.14000000000000001</v>
      </c>
      <c r="V15" s="45">
        <v>0</v>
      </c>
      <c r="W15" s="38">
        <v>0</v>
      </c>
      <c r="X15" s="38">
        <v>0</v>
      </c>
      <c r="Y15" s="46">
        <v>0.06</v>
      </c>
      <c r="Z15" s="38">
        <v>0.06</v>
      </c>
      <c r="AA15" s="38">
        <v>0</v>
      </c>
      <c r="AB15" s="38">
        <v>0</v>
      </c>
    </row>
    <row r="16" spans="1:28" x14ac:dyDescent="0.25">
      <c r="A16" s="38" t="s">
        <v>363</v>
      </c>
      <c r="B16" s="36" t="s">
        <v>70</v>
      </c>
      <c r="C16" s="40" t="s">
        <v>396</v>
      </c>
      <c r="D16" s="58">
        <v>11.22</v>
      </c>
      <c r="E16" s="46">
        <v>6.28</v>
      </c>
      <c r="F16" s="38">
        <v>5.07</v>
      </c>
      <c r="G16" s="45">
        <v>1.21</v>
      </c>
      <c r="H16" s="38">
        <v>0.33</v>
      </c>
      <c r="I16" s="38">
        <v>0.17</v>
      </c>
      <c r="J16" s="38">
        <v>7.0000000000000007E-2</v>
      </c>
      <c r="K16" s="38">
        <v>0.65</v>
      </c>
      <c r="L16" s="46">
        <v>4.9000000000000004</v>
      </c>
      <c r="M16" s="38">
        <v>7.0000000000000007E-2</v>
      </c>
      <c r="N16" s="38">
        <v>0</v>
      </c>
      <c r="O16" s="45">
        <v>3.28</v>
      </c>
      <c r="P16" s="38">
        <v>0</v>
      </c>
      <c r="Q16" s="38">
        <v>1.84</v>
      </c>
      <c r="R16" s="38">
        <v>0.23</v>
      </c>
      <c r="S16" s="38">
        <v>1.21</v>
      </c>
      <c r="T16" s="38">
        <v>1.31</v>
      </c>
      <c r="U16" s="38">
        <v>0</v>
      </c>
      <c r="V16" s="45">
        <v>0.24</v>
      </c>
      <c r="W16" s="38">
        <v>0</v>
      </c>
      <c r="X16" s="38">
        <v>0.24</v>
      </c>
      <c r="Y16" s="46">
        <v>0.04</v>
      </c>
      <c r="Z16" s="38">
        <v>0.04</v>
      </c>
      <c r="AA16" s="38">
        <v>0</v>
      </c>
      <c r="AB16" s="38">
        <v>0</v>
      </c>
    </row>
    <row r="17" spans="1:28" x14ac:dyDescent="0.25">
      <c r="A17" s="38" t="s">
        <v>364</v>
      </c>
      <c r="B17" s="42" t="s">
        <v>73</v>
      </c>
      <c r="C17" s="37" t="s">
        <v>398</v>
      </c>
      <c r="D17" s="58">
        <v>0.81</v>
      </c>
      <c r="E17" s="46">
        <v>0</v>
      </c>
      <c r="F17" s="38">
        <v>0</v>
      </c>
      <c r="G17" s="45">
        <v>0</v>
      </c>
      <c r="H17" s="38">
        <v>0</v>
      </c>
      <c r="I17" s="38">
        <v>0</v>
      </c>
      <c r="J17" s="38">
        <v>0</v>
      </c>
      <c r="K17" s="38">
        <v>0</v>
      </c>
      <c r="L17" s="46">
        <v>0.81</v>
      </c>
      <c r="M17" s="38">
        <v>0</v>
      </c>
      <c r="N17" s="38">
        <v>0</v>
      </c>
      <c r="O17" s="45">
        <v>0</v>
      </c>
      <c r="P17" s="38">
        <v>0</v>
      </c>
      <c r="Q17" s="38">
        <v>0</v>
      </c>
      <c r="R17" s="38">
        <v>0</v>
      </c>
      <c r="S17" s="38">
        <v>0</v>
      </c>
      <c r="T17" s="38">
        <v>0</v>
      </c>
      <c r="U17" s="38">
        <v>0.81</v>
      </c>
      <c r="V17" s="45">
        <v>0</v>
      </c>
      <c r="W17" s="38">
        <v>0</v>
      </c>
      <c r="X17" s="38">
        <v>0</v>
      </c>
      <c r="Y17" s="46">
        <v>0</v>
      </c>
      <c r="Z17" s="38">
        <v>0</v>
      </c>
      <c r="AA17" s="38">
        <v>0</v>
      </c>
      <c r="AB17" s="38">
        <v>0</v>
      </c>
    </row>
    <row r="18" spans="1:28" x14ac:dyDescent="0.25">
      <c r="A18" s="46" t="s">
        <v>365</v>
      </c>
      <c r="B18" s="52" t="s">
        <v>135</v>
      </c>
      <c r="C18" s="52" t="s">
        <v>400</v>
      </c>
      <c r="D18" s="58">
        <v>23.5</v>
      </c>
      <c r="E18" s="46">
        <v>7.19</v>
      </c>
      <c r="F18" s="46">
        <v>5.5</v>
      </c>
      <c r="G18" s="46">
        <v>1.69</v>
      </c>
      <c r="H18" s="46">
        <v>0.95</v>
      </c>
      <c r="I18" s="46">
        <v>0.14000000000000001</v>
      </c>
      <c r="J18" s="46">
        <v>0.01</v>
      </c>
      <c r="K18" s="46">
        <v>0.59</v>
      </c>
      <c r="L18" s="46">
        <v>16.309999999999999</v>
      </c>
      <c r="M18" s="46">
        <v>0.17</v>
      </c>
      <c r="N18" s="46">
        <v>0.21</v>
      </c>
      <c r="O18" s="46">
        <v>15.02</v>
      </c>
      <c r="P18" s="46">
        <v>0</v>
      </c>
      <c r="Q18" s="46">
        <v>13.72</v>
      </c>
      <c r="R18" s="46">
        <v>0.78</v>
      </c>
      <c r="S18" s="46">
        <v>0.52</v>
      </c>
      <c r="T18" s="46">
        <v>0.87</v>
      </c>
      <c r="U18" s="46">
        <v>0.01</v>
      </c>
      <c r="V18" s="46">
        <v>0.03</v>
      </c>
      <c r="W18" s="46">
        <v>0</v>
      </c>
      <c r="X18" s="46">
        <v>0.03</v>
      </c>
      <c r="Y18" s="46">
        <v>0</v>
      </c>
      <c r="Z18" s="46">
        <v>0</v>
      </c>
      <c r="AA18" s="46">
        <v>0</v>
      </c>
      <c r="AB18" s="46">
        <v>0</v>
      </c>
    </row>
    <row r="19" spans="1:28" ht="15.75" x14ac:dyDescent="0.25">
      <c r="A19" s="38" t="s">
        <v>366</v>
      </c>
      <c r="B19" s="36" t="s">
        <v>76</v>
      </c>
      <c r="C19" s="40" t="s">
        <v>402</v>
      </c>
      <c r="D19" s="58">
        <v>13.5</v>
      </c>
      <c r="E19" s="46">
        <v>4.0199999999999996</v>
      </c>
      <c r="F19" s="38">
        <v>3.14</v>
      </c>
      <c r="G19" s="45">
        <v>0.88</v>
      </c>
      <c r="H19" s="38">
        <v>0.3</v>
      </c>
      <c r="I19" s="38">
        <v>0.1</v>
      </c>
      <c r="J19" s="38">
        <v>0.01</v>
      </c>
      <c r="K19" s="38">
        <v>0.47</v>
      </c>
      <c r="L19" s="46">
        <v>9.48</v>
      </c>
      <c r="M19" s="38">
        <v>0.17</v>
      </c>
      <c r="N19" s="38">
        <v>0.05</v>
      </c>
      <c r="O19" s="45">
        <v>8.66</v>
      </c>
      <c r="P19" s="38">
        <v>0</v>
      </c>
      <c r="Q19" s="43">
        <v>7.8</v>
      </c>
      <c r="R19" s="38">
        <v>0.56000000000000005</v>
      </c>
      <c r="S19" s="38">
        <v>0.3</v>
      </c>
      <c r="T19" s="38">
        <v>0.6</v>
      </c>
      <c r="U19" s="38">
        <v>0</v>
      </c>
      <c r="V19" s="45">
        <v>0</v>
      </c>
      <c r="W19" s="38">
        <v>0</v>
      </c>
      <c r="X19" s="38">
        <v>0</v>
      </c>
      <c r="Y19" s="46">
        <v>0</v>
      </c>
      <c r="Z19" s="38">
        <v>0</v>
      </c>
      <c r="AA19" s="38">
        <v>0</v>
      </c>
      <c r="AB19" s="38">
        <v>0</v>
      </c>
    </row>
    <row r="20" spans="1:28" x14ac:dyDescent="0.25">
      <c r="A20" s="38" t="s">
        <v>367</v>
      </c>
      <c r="B20" s="36" t="s">
        <v>78</v>
      </c>
      <c r="C20" s="40" t="s">
        <v>404</v>
      </c>
      <c r="D20" s="58">
        <v>8.82</v>
      </c>
      <c r="E20" s="46">
        <v>2.87</v>
      </c>
      <c r="F20" s="38">
        <v>2.21</v>
      </c>
      <c r="G20" s="45">
        <v>0.67</v>
      </c>
      <c r="H20" s="38">
        <v>0.54</v>
      </c>
      <c r="I20" s="38">
        <v>0.04</v>
      </c>
      <c r="J20" s="38">
        <v>0</v>
      </c>
      <c r="K20" s="38">
        <v>0.09</v>
      </c>
      <c r="L20" s="46">
        <v>5.95</v>
      </c>
      <c r="M20" s="38">
        <v>0</v>
      </c>
      <c r="N20" s="38">
        <v>0.14000000000000001</v>
      </c>
      <c r="O20" s="45">
        <v>5.5</v>
      </c>
      <c r="P20" s="38">
        <v>0</v>
      </c>
      <c r="Q20" s="38">
        <v>5.18</v>
      </c>
      <c r="R20" s="38">
        <v>0.22</v>
      </c>
      <c r="S20" s="38">
        <v>0.1</v>
      </c>
      <c r="T20" s="38">
        <v>0.27</v>
      </c>
      <c r="U20" s="38">
        <v>0</v>
      </c>
      <c r="V20" s="45">
        <v>0.03</v>
      </c>
      <c r="W20" s="38">
        <v>0</v>
      </c>
      <c r="X20" s="38">
        <v>0.03</v>
      </c>
      <c r="Y20" s="46">
        <v>0</v>
      </c>
      <c r="Z20" s="38">
        <v>0</v>
      </c>
      <c r="AA20" s="38">
        <v>0</v>
      </c>
      <c r="AB20" s="38">
        <v>0</v>
      </c>
    </row>
    <row r="21" spans="1:28" x14ac:dyDescent="0.25">
      <c r="A21" s="38" t="s">
        <v>368</v>
      </c>
      <c r="B21" s="36" t="s">
        <v>273</v>
      </c>
      <c r="C21" s="40" t="s">
        <v>415</v>
      </c>
      <c r="D21" s="58">
        <v>0</v>
      </c>
      <c r="E21" s="46">
        <v>0</v>
      </c>
      <c r="F21" s="38">
        <v>0</v>
      </c>
      <c r="G21" s="45">
        <v>0</v>
      </c>
      <c r="H21" s="38">
        <v>0</v>
      </c>
      <c r="I21" s="38">
        <v>0</v>
      </c>
      <c r="J21" s="38">
        <v>0</v>
      </c>
      <c r="K21" s="38">
        <v>0</v>
      </c>
      <c r="L21" s="46">
        <v>0</v>
      </c>
      <c r="M21" s="38">
        <v>0</v>
      </c>
      <c r="N21" s="38">
        <v>0</v>
      </c>
      <c r="O21" s="45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  <c r="V21" s="45">
        <v>0</v>
      </c>
      <c r="W21" s="38">
        <v>0</v>
      </c>
      <c r="X21" s="38">
        <v>0</v>
      </c>
      <c r="Y21" s="46">
        <v>0</v>
      </c>
      <c r="Z21" s="38">
        <v>0</v>
      </c>
      <c r="AA21" s="38">
        <v>0</v>
      </c>
      <c r="AB21" s="38">
        <v>0</v>
      </c>
    </row>
    <row r="22" spans="1:28" x14ac:dyDescent="0.25">
      <c r="A22" s="38" t="s">
        <v>369</v>
      </c>
      <c r="B22" s="36" t="s">
        <v>80</v>
      </c>
      <c r="C22" s="40" t="s">
        <v>406</v>
      </c>
      <c r="D22" s="58">
        <v>1.18</v>
      </c>
      <c r="E22" s="46">
        <v>0.28999999999999998</v>
      </c>
      <c r="F22" s="38">
        <v>0.15</v>
      </c>
      <c r="G22" s="45">
        <v>0.14000000000000001</v>
      </c>
      <c r="H22" s="38">
        <v>0.11</v>
      </c>
      <c r="I22" s="38">
        <v>0</v>
      </c>
      <c r="J22" s="38">
        <v>0</v>
      </c>
      <c r="K22" s="38">
        <v>0.02</v>
      </c>
      <c r="L22" s="46">
        <v>0.89</v>
      </c>
      <c r="M22" s="38">
        <v>0</v>
      </c>
      <c r="N22" s="38">
        <v>0.02</v>
      </c>
      <c r="O22" s="45">
        <v>0.86</v>
      </c>
      <c r="P22" s="38">
        <v>0</v>
      </c>
      <c r="Q22" s="38">
        <v>0.74</v>
      </c>
      <c r="R22" s="38">
        <v>0</v>
      </c>
      <c r="S22" s="38">
        <v>0.11</v>
      </c>
      <c r="T22" s="38">
        <v>0</v>
      </c>
      <c r="U22" s="38">
        <v>0.01</v>
      </c>
      <c r="V22" s="45">
        <v>0</v>
      </c>
      <c r="W22" s="38">
        <v>0</v>
      </c>
      <c r="X22" s="38">
        <v>0</v>
      </c>
      <c r="Y22" s="46">
        <v>0</v>
      </c>
      <c r="Z22" s="38">
        <v>0</v>
      </c>
      <c r="AA22" s="38">
        <v>0</v>
      </c>
      <c r="AB22" s="38">
        <v>0</v>
      </c>
    </row>
    <row r="23" spans="1:28" x14ac:dyDescent="0.25">
      <c r="A23" s="46" t="s">
        <v>370</v>
      </c>
      <c r="B23" s="52" t="s">
        <v>137</v>
      </c>
      <c r="C23" s="52" t="s">
        <v>408</v>
      </c>
      <c r="D23" s="58">
        <v>153.04</v>
      </c>
      <c r="E23" s="46">
        <v>20.059999999999999</v>
      </c>
      <c r="F23" s="46">
        <v>15.99</v>
      </c>
      <c r="G23" s="46">
        <v>4.07</v>
      </c>
      <c r="H23" s="46">
        <v>0.54</v>
      </c>
      <c r="I23" s="46">
        <v>0.5</v>
      </c>
      <c r="J23" s="46">
        <v>0.21</v>
      </c>
      <c r="K23" s="46">
        <v>2.82</v>
      </c>
      <c r="L23" s="46">
        <v>26.62</v>
      </c>
      <c r="M23" s="46">
        <v>3.62</v>
      </c>
      <c r="N23" s="46">
        <v>0.63</v>
      </c>
      <c r="O23" s="46">
        <v>16.88</v>
      </c>
      <c r="P23" s="46">
        <v>0.35</v>
      </c>
      <c r="Q23" s="46">
        <v>13.08</v>
      </c>
      <c r="R23" s="46">
        <v>1.01</v>
      </c>
      <c r="S23" s="46">
        <v>2.44</v>
      </c>
      <c r="T23" s="46">
        <v>1.83</v>
      </c>
      <c r="U23" s="46">
        <v>3.52</v>
      </c>
      <c r="V23" s="46">
        <v>0.14000000000000001</v>
      </c>
      <c r="W23" s="46">
        <v>0</v>
      </c>
      <c r="X23" s="46">
        <v>0.14000000000000001</v>
      </c>
      <c r="Y23" s="46">
        <v>106.36</v>
      </c>
      <c r="Z23" s="46">
        <v>105.81</v>
      </c>
      <c r="AA23" s="46">
        <v>0.56000000000000005</v>
      </c>
      <c r="AB23" s="46">
        <v>0</v>
      </c>
    </row>
    <row r="24" spans="1:28" x14ac:dyDescent="0.25">
      <c r="A24" s="38" t="s">
        <v>371</v>
      </c>
      <c r="B24" s="36" t="s">
        <v>82</v>
      </c>
      <c r="C24" s="40" t="s">
        <v>410</v>
      </c>
      <c r="D24" s="58">
        <v>152.47999999999999</v>
      </c>
      <c r="E24" s="46">
        <v>20.059999999999999</v>
      </c>
      <c r="F24" s="38">
        <v>15.99</v>
      </c>
      <c r="G24" s="45">
        <v>4.07</v>
      </c>
      <c r="H24" s="38">
        <v>0.54</v>
      </c>
      <c r="I24" s="38">
        <v>0.5</v>
      </c>
      <c r="J24" s="38">
        <v>0.21</v>
      </c>
      <c r="K24" s="38">
        <v>2.82</v>
      </c>
      <c r="L24" s="46">
        <v>26.62</v>
      </c>
      <c r="M24" s="38">
        <v>3.62</v>
      </c>
      <c r="N24" s="38">
        <v>0.63</v>
      </c>
      <c r="O24" s="45">
        <v>16.88</v>
      </c>
      <c r="P24" s="38">
        <v>0.35</v>
      </c>
      <c r="Q24" s="38">
        <v>13.08</v>
      </c>
      <c r="R24" s="38">
        <v>1.01</v>
      </c>
      <c r="S24" s="38">
        <v>2.44</v>
      </c>
      <c r="T24" s="38">
        <v>1.83</v>
      </c>
      <c r="U24" s="38">
        <v>3.52</v>
      </c>
      <c r="V24" s="45">
        <v>0.14000000000000001</v>
      </c>
      <c r="W24" s="38">
        <v>0</v>
      </c>
      <c r="X24" s="38">
        <v>0.14000000000000001</v>
      </c>
      <c r="Y24" s="46">
        <v>105.81</v>
      </c>
      <c r="Z24" s="38">
        <v>105.81</v>
      </c>
      <c r="AA24" s="38">
        <v>0</v>
      </c>
      <c r="AB24" s="38">
        <v>0</v>
      </c>
    </row>
    <row r="25" spans="1:28" x14ac:dyDescent="0.25">
      <c r="A25" s="38" t="s">
        <v>372</v>
      </c>
      <c r="B25" s="36" t="s">
        <v>84</v>
      </c>
      <c r="C25" s="40" t="s">
        <v>412</v>
      </c>
      <c r="D25" s="58">
        <v>0.56000000000000005</v>
      </c>
      <c r="E25" s="46">
        <v>0</v>
      </c>
      <c r="F25" s="38">
        <v>0</v>
      </c>
      <c r="G25" s="45">
        <v>0</v>
      </c>
      <c r="H25" s="38">
        <v>0</v>
      </c>
      <c r="I25" s="38">
        <v>0</v>
      </c>
      <c r="J25" s="38">
        <v>0</v>
      </c>
      <c r="K25" s="38">
        <v>0</v>
      </c>
      <c r="L25" s="46">
        <v>0</v>
      </c>
      <c r="M25" s="38">
        <v>0</v>
      </c>
      <c r="N25" s="38">
        <v>0</v>
      </c>
      <c r="O25" s="45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45">
        <v>0</v>
      </c>
      <c r="W25" s="38">
        <v>0</v>
      </c>
      <c r="X25" s="38">
        <v>0</v>
      </c>
      <c r="Y25" s="46">
        <v>0.56000000000000005</v>
      </c>
      <c r="Z25" s="38">
        <v>0</v>
      </c>
      <c r="AA25" s="38">
        <v>0.56000000000000005</v>
      </c>
      <c r="AB25" s="38">
        <v>0</v>
      </c>
    </row>
    <row r="26" spans="1:28" x14ac:dyDescent="0.25">
      <c r="A26" s="58" t="s">
        <v>373</v>
      </c>
      <c r="B26" s="59" t="s">
        <v>139</v>
      </c>
      <c r="C26" s="58"/>
      <c r="D26" s="58">
        <v>215.48</v>
      </c>
      <c r="E26" s="58">
        <v>40.159999999999997</v>
      </c>
      <c r="F26" s="58">
        <v>31.45</v>
      </c>
      <c r="G26" s="58">
        <v>8.6999999999999993</v>
      </c>
      <c r="H26" s="58">
        <v>1.96</v>
      </c>
      <c r="I26" s="58">
        <v>0.9</v>
      </c>
      <c r="J26" s="58">
        <v>0.28999999999999998</v>
      </c>
      <c r="K26" s="58">
        <v>5.55</v>
      </c>
      <c r="L26" s="58">
        <v>68.86</v>
      </c>
      <c r="M26" s="58">
        <v>4.24</v>
      </c>
      <c r="N26" s="58">
        <v>14.59</v>
      </c>
      <c r="O26" s="58">
        <v>40.56</v>
      </c>
      <c r="P26" s="58">
        <v>0.35</v>
      </c>
      <c r="Q26" s="58">
        <v>33.08</v>
      </c>
      <c r="R26" s="58">
        <v>2.0699999999999998</v>
      </c>
      <c r="S26" s="58">
        <v>5.0599999999999996</v>
      </c>
      <c r="T26" s="58">
        <v>4.28</v>
      </c>
      <c r="U26" s="58">
        <v>4.76</v>
      </c>
      <c r="V26" s="58">
        <v>0.44</v>
      </c>
      <c r="W26" s="58">
        <v>0</v>
      </c>
      <c r="X26" s="58">
        <v>0.44</v>
      </c>
      <c r="Y26" s="58">
        <v>106.46</v>
      </c>
      <c r="Z26" s="58">
        <v>105.9</v>
      </c>
      <c r="AA26" s="58">
        <v>0.56000000000000005</v>
      </c>
      <c r="AB26" s="58">
        <v>0</v>
      </c>
    </row>
  </sheetData>
  <mergeCells count="1">
    <mergeCell ref="D1:AB1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activeCell="F11" sqref="F11"/>
    </sheetView>
  </sheetViews>
  <sheetFormatPr defaultColWidth="8.85546875" defaultRowHeight="15" x14ac:dyDescent="0.25"/>
  <cols>
    <col min="1" max="1" width="80.42578125" style="11" bestFit="1" customWidth="1"/>
    <col min="2" max="16384" width="8.85546875" style="11"/>
  </cols>
  <sheetData>
    <row r="1" spans="1:3" ht="15.75" x14ac:dyDescent="0.25">
      <c r="A1" s="30" t="s">
        <v>422</v>
      </c>
    </row>
    <row r="3" spans="1:3" x14ac:dyDescent="0.25">
      <c r="A3" s="47"/>
      <c r="B3" s="13" t="s">
        <v>420</v>
      </c>
    </row>
    <row r="4" spans="1:3" x14ac:dyDescent="0.25">
      <c r="A4" s="48" t="s">
        <v>190</v>
      </c>
      <c r="B4" s="119">
        <v>83.607648041581598</v>
      </c>
      <c r="C4" s="51"/>
    </row>
    <row r="5" spans="1:3" x14ac:dyDescent="0.25">
      <c r="A5" s="49" t="s">
        <v>15</v>
      </c>
      <c r="B5" s="120">
        <v>65.474614813439771</v>
      </c>
      <c r="C5" s="51"/>
    </row>
    <row r="6" spans="1:3" x14ac:dyDescent="0.25">
      <c r="A6" s="49" t="s">
        <v>141</v>
      </c>
      <c r="B6" s="120">
        <v>18.112214590681269</v>
      </c>
      <c r="C6" s="51"/>
    </row>
    <row r="7" spans="1:3" x14ac:dyDescent="0.25">
      <c r="A7" s="49" t="s">
        <v>18</v>
      </c>
      <c r="B7" s="120">
        <v>4.0804529422684244</v>
      </c>
      <c r="C7" s="51"/>
    </row>
    <row r="8" spans="1:3" x14ac:dyDescent="0.25">
      <c r="A8" s="49" t="s">
        <v>33</v>
      </c>
      <c r="B8" s="120">
        <v>1.8736773714497867</v>
      </c>
      <c r="C8" s="51"/>
    </row>
    <row r="9" spans="1:3" x14ac:dyDescent="0.25">
      <c r="A9" s="49" t="s">
        <v>27</v>
      </c>
      <c r="B9" s="120">
        <v>0.60374048635604227</v>
      </c>
      <c r="C9" s="51"/>
    </row>
    <row r="10" spans="1:3" x14ac:dyDescent="0.25">
      <c r="A10" s="49" t="s">
        <v>20</v>
      </c>
      <c r="B10" s="120">
        <v>11.554343790607017</v>
      </c>
      <c r="C10" s="51"/>
    </row>
    <row r="11" spans="1:3" x14ac:dyDescent="0.25">
      <c r="A11" s="48" t="s">
        <v>212</v>
      </c>
      <c r="B11" s="119">
        <v>143.35713755336923</v>
      </c>
      <c r="C11" s="51"/>
    </row>
    <row r="12" spans="1:3" x14ac:dyDescent="0.25">
      <c r="A12" s="49" t="s">
        <v>42</v>
      </c>
      <c r="B12" s="120">
        <v>8.8271022832745505</v>
      </c>
      <c r="C12" s="51"/>
    </row>
    <row r="13" spans="1:3" x14ac:dyDescent="0.25">
      <c r="A13" s="49" t="s">
        <v>65</v>
      </c>
      <c r="B13" s="120">
        <v>30.374392054947098</v>
      </c>
      <c r="C13" s="51"/>
    </row>
    <row r="14" spans="1:3" x14ac:dyDescent="0.25">
      <c r="A14" s="49" t="s">
        <v>162</v>
      </c>
      <c r="B14" s="120">
        <v>84.440393540003726</v>
      </c>
      <c r="C14" s="51"/>
    </row>
    <row r="15" spans="1:3" x14ac:dyDescent="0.25">
      <c r="A15" s="49" t="s">
        <v>44</v>
      </c>
      <c r="B15" s="120">
        <v>0.72865231111936146</v>
      </c>
      <c r="C15" s="51"/>
    </row>
    <row r="16" spans="1:3" x14ac:dyDescent="0.25">
      <c r="A16" s="49" t="s">
        <v>46</v>
      </c>
      <c r="B16" s="120">
        <v>68.868052719509933</v>
      </c>
      <c r="C16" s="51"/>
    </row>
    <row r="17" spans="1:3" x14ac:dyDescent="0.25">
      <c r="A17" s="49" t="s">
        <v>48</v>
      </c>
      <c r="B17" s="120">
        <v>4.3094579543345093</v>
      </c>
      <c r="C17" s="51"/>
    </row>
    <row r="18" spans="1:3" x14ac:dyDescent="0.25">
      <c r="A18" s="49" t="s">
        <v>50</v>
      </c>
      <c r="B18" s="120">
        <v>10.53423055503991</v>
      </c>
      <c r="C18" s="51"/>
    </row>
    <row r="19" spans="1:3" x14ac:dyDescent="0.25">
      <c r="A19" s="49" t="s">
        <v>52</v>
      </c>
      <c r="B19" s="120">
        <v>8.9103768331167643</v>
      </c>
      <c r="C19" s="51"/>
    </row>
    <row r="20" spans="1:3" x14ac:dyDescent="0.25">
      <c r="A20" s="49" t="s">
        <v>54</v>
      </c>
      <c r="B20" s="120">
        <v>9.9096714312233161</v>
      </c>
      <c r="C20" s="51"/>
    </row>
    <row r="21" spans="1:3" x14ac:dyDescent="0.25">
      <c r="A21" s="49" t="s">
        <v>176</v>
      </c>
      <c r="B21" s="120">
        <v>0.91602004826434025</v>
      </c>
      <c r="C21" s="51"/>
    </row>
    <row r="22" spans="1:3" x14ac:dyDescent="0.25">
      <c r="A22" s="49" t="s">
        <v>56</v>
      </c>
      <c r="B22" s="120">
        <v>0</v>
      </c>
      <c r="C22" s="51"/>
    </row>
    <row r="23" spans="1:3" x14ac:dyDescent="0.25">
      <c r="A23" s="49" t="s">
        <v>58</v>
      </c>
      <c r="B23" s="120">
        <v>0.91602004826434025</v>
      </c>
      <c r="C23" s="51"/>
    </row>
    <row r="24" spans="1:3" x14ac:dyDescent="0.25">
      <c r="A24" s="48" t="s">
        <v>229</v>
      </c>
      <c r="B24" s="119">
        <v>221.6352144050492</v>
      </c>
      <c r="C24" s="51"/>
    </row>
    <row r="25" spans="1:3" x14ac:dyDescent="0.25">
      <c r="A25" s="49" t="s">
        <v>60</v>
      </c>
      <c r="B25" s="120">
        <v>220.46937070725826</v>
      </c>
      <c r="C25" s="51"/>
    </row>
    <row r="26" spans="1:3" x14ac:dyDescent="0.25">
      <c r="A26" s="49" t="s">
        <v>110</v>
      </c>
      <c r="B26" s="120">
        <v>1.1658436977909785</v>
      </c>
      <c r="C26" s="51"/>
    </row>
    <row r="27" spans="1:3" x14ac:dyDescent="0.25">
      <c r="A27" s="49" t="s">
        <v>113</v>
      </c>
      <c r="B27" s="120">
        <v>0</v>
      </c>
      <c r="C27" s="51"/>
    </row>
    <row r="28" spans="1:3" x14ac:dyDescent="0.25">
      <c r="A28" s="50" t="s">
        <v>244</v>
      </c>
      <c r="B28" s="50">
        <v>448.6</v>
      </c>
      <c r="C28" s="5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H7" sqref="H7"/>
    </sheetView>
  </sheetViews>
  <sheetFormatPr defaultRowHeight="15" x14ac:dyDescent="0.25"/>
  <cols>
    <col min="1" max="1" width="46.85546875" customWidth="1"/>
    <col min="2" max="2" width="9.140625" style="115"/>
  </cols>
  <sheetData>
    <row r="1" spans="1:5" ht="15.75" x14ac:dyDescent="0.25">
      <c r="A1" s="30" t="s">
        <v>421</v>
      </c>
    </row>
    <row r="2" spans="1:5" x14ac:dyDescent="0.25">
      <c r="A2" s="31"/>
    </row>
    <row r="3" spans="1:5" x14ac:dyDescent="0.25">
      <c r="A3" s="31"/>
    </row>
    <row r="4" spans="1:5" x14ac:dyDescent="0.25">
      <c r="A4" s="121" t="s">
        <v>374</v>
      </c>
      <c r="B4" s="122" t="s">
        <v>420</v>
      </c>
    </row>
    <row r="5" spans="1:5" x14ac:dyDescent="0.25">
      <c r="A5" s="123" t="s">
        <v>376</v>
      </c>
      <c r="B5" s="124">
        <v>81.046955633933564</v>
      </c>
      <c r="C5" s="51"/>
      <c r="E5" s="118"/>
    </row>
    <row r="6" spans="1:5" x14ac:dyDescent="0.25">
      <c r="A6" s="125" t="s">
        <v>419</v>
      </c>
      <c r="B6" s="126">
        <v>0.64537776127714874</v>
      </c>
      <c r="C6" s="51"/>
    </row>
    <row r="7" spans="1:5" x14ac:dyDescent="0.25">
      <c r="A7" s="125" t="s">
        <v>379</v>
      </c>
      <c r="B7" s="126">
        <v>0.45801002413217012</v>
      </c>
      <c r="C7" s="51"/>
    </row>
    <row r="8" spans="1:5" x14ac:dyDescent="0.25">
      <c r="A8" s="125" t="s">
        <v>381</v>
      </c>
      <c r="B8" s="126">
        <v>0</v>
      </c>
      <c r="C8" s="51"/>
    </row>
    <row r="9" spans="1:5" x14ac:dyDescent="0.25">
      <c r="A9" s="125" t="s">
        <v>383</v>
      </c>
      <c r="B9" s="126">
        <v>0</v>
      </c>
      <c r="C9" s="51"/>
    </row>
    <row r="10" spans="1:5" x14ac:dyDescent="0.25">
      <c r="A10" s="125" t="s">
        <v>385</v>
      </c>
      <c r="B10" s="126">
        <v>0.18736773714497865</v>
      </c>
      <c r="C10" s="51"/>
    </row>
    <row r="11" spans="1:5" x14ac:dyDescent="0.25">
      <c r="A11" s="125" t="s">
        <v>386</v>
      </c>
      <c r="B11" s="126">
        <v>0</v>
      </c>
      <c r="C11" s="51"/>
    </row>
    <row r="12" spans="1:5" x14ac:dyDescent="0.25">
      <c r="A12" s="125" t="s">
        <v>387</v>
      </c>
      <c r="B12" s="126">
        <v>78.715268238351598</v>
      </c>
      <c r="C12" s="51"/>
    </row>
    <row r="13" spans="1:5" x14ac:dyDescent="0.25">
      <c r="A13" s="125" t="s">
        <v>389</v>
      </c>
      <c r="B13" s="126">
        <v>5.7251253016521266</v>
      </c>
      <c r="C13" s="51"/>
    </row>
    <row r="14" spans="1:5" x14ac:dyDescent="0.25">
      <c r="A14" s="125" t="s">
        <v>391</v>
      </c>
      <c r="B14" s="126">
        <v>29.749832931130499</v>
      </c>
      <c r="C14" s="51"/>
    </row>
    <row r="15" spans="1:5" x14ac:dyDescent="0.25">
      <c r="A15" s="125" t="s">
        <v>393</v>
      </c>
      <c r="B15" s="126">
        <v>19.902617412288848</v>
      </c>
      <c r="C15" s="51"/>
    </row>
    <row r="16" spans="1:5" x14ac:dyDescent="0.25">
      <c r="A16" s="125" t="s">
        <v>395</v>
      </c>
      <c r="B16" s="126">
        <v>23.358511230740675</v>
      </c>
      <c r="C16" s="51"/>
    </row>
    <row r="17" spans="1:7" x14ac:dyDescent="0.25">
      <c r="A17" s="125" t="s">
        <v>397</v>
      </c>
      <c r="B17" s="126">
        <v>1.6863096343048081</v>
      </c>
      <c r="C17" s="51"/>
    </row>
    <row r="18" spans="1:7" x14ac:dyDescent="0.25">
      <c r="A18" s="123" t="s">
        <v>399</v>
      </c>
      <c r="B18" s="124">
        <v>48.923798032299985</v>
      </c>
      <c r="C18" s="51"/>
      <c r="E18" s="118"/>
    </row>
    <row r="19" spans="1:7" x14ac:dyDescent="0.25">
      <c r="A19" s="125" t="s">
        <v>401</v>
      </c>
      <c r="B19" s="126">
        <v>28.105160571746804</v>
      </c>
      <c r="C19" s="51"/>
    </row>
    <row r="20" spans="1:7" x14ac:dyDescent="0.25">
      <c r="A20" s="125" t="s">
        <v>403</v>
      </c>
      <c r="B20" s="126">
        <v>18.362038240207909</v>
      </c>
      <c r="C20" s="51"/>
    </row>
    <row r="21" spans="1:7" x14ac:dyDescent="0.25">
      <c r="A21" s="125" t="s">
        <v>418</v>
      </c>
      <c r="B21" s="126">
        <v>0</v>
      </c>
      <c r="C21" s="51"/>
    </row>
    <row r="22" spans="1:7" x14ac:dyDescent="0.25">
      <c r="A22" s="125" t="s">
        <v>405</v>
      </c>
      <c r="B22" s="126">
        <v>2.456599220345276</v>
      </c>
      <c r="C22" s="51"/>
    </row>
    <row r="23" spans="1:7" x14ac:dyDescent="0.25">
      <c r="A23" s="123" t="s">
        <v>407</v>
      </c>
      <c r="B23" s="124">
        <v>318.60842769630591</v>
      </c>
      <c r="C23" s="51"/>
      <c r="E23" s="118"/>
    </row>
    <row r="24" spans="1:7" x14ac:dyDescent="0.25">
      <c r="A24" s="125" t="s">
        <v>409</v>
      </c>
      <c r="B24" s="126">
        <v>317.44258399851498</v>
      </c>
      <c r="C24" s="51"/>
      <c r="G24" s="117"/>
    </row>
    <row r="25" spans="1:7" x14ac:dyDescent="0.25">
      <c r="A25" s="125" t="s">
        <v>411</v>
      </c>
      <c r="B25" s="126">
        <v>1.1658436977909785</v>
      </c>
      <c r="C25" s="51"/>
    </row>
    <row r="26" spans="1:7" x14ac:dyDescent="0.25">
      <c r="A26" s="127" t="s">
        <v>244</v>
      </c>
      <c r="B26" s="127">
        <v>448.6</v>
      </c>
      <c r="C26" s="51"/>
    </row>
    <row r="27" spans="1:7" x14ac:dyDescent="0.25">
      <c r="B27" s="116"/>
      <c r="C27" s="51"/>
    </row>
    <row r="28" spans="1:7" x14ac:dyDescent="0.25">
      <c r="B28" s="116"/>
      <c r="C28" s="51"/>
    </row>
    <row r="29" spans="1:7" x14ac:dyDescent="0.25">
      <c r="B29"/>
      <c r="C29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methodology C11</vt:lpstr>
      <vt:lpstr>C11_2007</vt:lpstr>
      <vt:lpstr>C11_2010</vt:lpstr>
      <vt:lpstr>C11_2017</vt:lpstr>
      <vt:lpstr>HP</vt:lpstr>
      <vt:lpstr>HC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2020-07-30T08:40:06Z</dcterms:modified>
</cp:coreProperties>
</file>