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ეროვნული ანგარიში\"/>
    </mc:Choice>
  </mc:AlternateContent>
  <bookViews>
    <workbookView xWindow="0" yWindow="0" windowWidth="28800" windowHeight="12210" activeTab="1"/>
  </bookViews>
  <sheets>
    <sheet name="2017" sheetId="1" r:id="rId1"/>
    <sheet name="2016" sheetId="2" r:id="rId2"/>
  </sheets>
  <definedNames>
    <definedName name="_xlnm._FilterDatabase" localSheetId="1" hidden="1">'2016'!$B$4:$F$391</definedName>
    <definedName name="_xlnm._FilterDatabase" localSheetId="0" hidden="1">'2017'!$B$4:$F$388</definedName>
    <definedName name="_xlnm.Print_Area" localSheetId="1">'2016'!$B$2:$F$391</definedName>
    <definedName name="_xlnm.Print_Area" localSheetId="0">'2017'!$B$2:$F$388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0" i="2" l="1"/>
  <c r="E262" i="2"/>
  <c r="E256" i="2"/>
  <c r="E250" i="2"/>
  <c r="E236" i="2"/>
  <c r="E233" i="2"/>
  <c r="E248" i="1"/>
  <c r="E241" i="1"/>
  <c r="E236" i="1"/>
  <c r="E227" i="1"/>
  <c r="E225" i="1"/>
  <c r="E200" i="1"/>
  <c r="E197" i="1"/>
  <c r="E185" i="1"/>
  <c r="E161" i="1"/>
  <c r="E80" i="1"/>
  <c r="E12" i="1"/>
  <c r="E5" i="1"/>
  <c r="E203" i="2" l="1"/>
  <c r="E10" i="2"/>
  <c r="E5" i="2"/>
  <c r="E248" i="2"/>
  <c r="E222" i="2"/>
  <c r="E220" i="2"/>
  <c r="E126" i="2"/>
</calcChain>
</file>

<file path=xl/sharedStrings.xml><?xml version="1.0" encoding="utf-8"?>
<sst xmlns="http://schemas.openxmlformats.org/spreadsheetml/2006/main" count="783" uniqueCount="513">
  <si>
    <t>კონტრაქტორი დაწესებულებები სახელმწიფო პროგრამების მიხედვით 2017 წელი</t>
  </si>
  <si>
    <t>დამტკიცებული გეგმა</t>
  </si>
  <si>
    <t>დაზუსტებული გეგმა</t>
  </si>
  <si>
    <t>საკასო ხარჯი</t>
  </si>
  <si>
    <t>შენიშვნა</t>
  </si>
  <si>
    <t>დაავადებათა ადრეული გამოვლენა და სკრინინგი</t>
  </si>
  <si>
    <t>ა(ა)იპ "ეროვნული სკრინინგ-ცენტრი"</t>
  </si>
  <si>
    <t>ააიპ "კახეთი-იონი"</t>
  </si>
  <si>
    <t>შ.პ.ს. "გლობალმედ"</t>
  </si>
  <si>
    <t>შ.პ.ს. "ნევროლოგიისა და ნეიროფსიქოლოგიის ინსტიტუტი"</t>
  </si>
  <si>
    <t>შ.პ.ს. "ნიუ ჰოსპიტალს"</t>
  </si>
  <si>
    <t>შ.პ.ს. "უნიმედ აჭარა"</t>
  </si>
  <si>
    <t>იმუნიზაცია</t>
  </si>
  <si>
    <t>United Nations Children,s Fund</t>
  </si>
  <si>
    <t>იურიდიული პირი "სანოფი პასტერი" SANOFI PASTEUR"</t>
  </si>
  <si>
    <t>სს "გეფა"</t>
  </si>
  <si>
    <t>სს "ეი-ბი-სი ფარმაცია"</t>
  </si>
  <si>
    <t>სს "ეი-ბი-სი ფარმაცია", სს "გეფა"</t>
  </si>
  <si>
    <t>სს "ინფექციური პათოლოგიის, შიდსისა და კლინკური იმუნოლოგიის სამეცნიერო-პრაქტიკული ცენტრი"</t>
  </si>
  <si>
    <t>სს "მეზღვაურთა სამედიცინო ცენტრი -2010"</t>
  </si>
  <si>
    <t>სს "რუსთავის #2 სამკურანლო-დიაგნოსტიკური ცენტრი"</t>
  </si>
  <si>
    <t>სს სამედიცინო კორპორაცია ევექსი "ზუგდიდის რეფერალური ჰოსპიტალი"</t>
  </si>
  <si>
    <t>სსიპ გიორგი აბრამიშვილის სახელობის საქართველოს თავდაცვის სამინიტროს სამხედრო ჰოსპიტალი</t>
  </si>
  <si>
    <t>ფ/პ გულთამზე თათეშვილი-მათოშვილი</t>
  </si>
  <si>
    <t>ფ/პ ეკატერინე ზედგინიძე</t>
  </si>
  <si>
    <t>ფ/პ ეღისაპედ ჩახალიან</t>
  </si>
  <si>
    <t>ფ/პ ვერონა მანველიშვილი</t>
  </si>
  <si>
    <t>ფ/პ ინგა აჩელაშვილი</t>
  </si>
  <si>
    <t>ფ/პ ლიანა ზედგინიძე</t>
  </si>
  <si>
    <t>ფ/პ ლიანა ნებაძე</t>
  </si>
  <si>
    <t>ფ/პ მადინა დიაკონაშვილი</t>
  </si>
  <si>
    <t>ფ/პ ნანა თიკანაშვილი</t>
  </si>
  <si>
    <t>ფ/პ ნინო ჩიტაძე</t>
  </si>
  <si>
    <t>ფ/პ ნუნუ ლაბაძე</t>
  </si>
  <si>
    <t>ფ/პ ქნარი ჩახოიან</t>
  </si>
  <si>
    <t>შ.პ.ს. "Krol Medical Corporation"</t>
  </si>
  <si>
    <t>შ.პ.ს. "MEDICOM"</t>
  </si>
  <si>
    <t>შ.პ.ს. "ალიანს მედ სერვისი"</t>
  </si>
  <si>
    <t>შ.პ.ს. "ახალი კლინიკა"</t>
  </si>
  <si>
    <t>შ.პ.ს. "ახალციხის კლინიკა იმედი""</t>
  </si>
  <si>
    <t>შ.პ.ს. "ბავშვთა პოლიკლინიკა"</t>
  </si>
  <si>
    <t>შ.პ.ს. "ბავშვთა ჯანმრთელობის ცენტრი"</t>
  </si>
  <si>
    <t>შ.პ.ს. "ბათუმის ინფექციური პაათოლოგიის, შიდსის და ტუბერკულოზის რეგიონალური ცენტრი"</t>
  </si>
  <si>
    <t>შ.პ.ს. "ბიჯი უნიმედი"</t>
  </si>
  <si>
    <t>შ.პ.ს. "გორმედი"</t>
  </si>
  <si>
    <t>შ.პ.ს. "ზუგდიდის ინფექციური საავადმყოფო"</t>
  </si>
  <si>
    <t>შ.პ.ს. "თბილისის #14 შერეული პოლიკლინიკა"</t>
  </si>
  <si>
    <t>შ.პ.ს. "თბილისის #16 ბავშვთა პოლიკლინიკა - საოჯახო მედიცინის ცენტრი"</t>
  </si>
  <si>
    <t>შ.პ.ს. "თბილისის #19 მოზრდილთა პოლიკლინიკა"</t>
  </si>
  <si>
    <t>შ.პ.ს. "თბილისის #21 ბავშვთა პოლიკლინიკა"</t>
  </si>
  <si>
    <t>შ.პ.ს. "თელავის რაუინული საავადმყოფო"</t>
  </si>
  <si>
    <t>შ.პ.ს. "იკამედი ფოთი"</t>
  </si>
  <si>
    <t>შ.პ.ს. "იმუნიზაციის ცენტრი"</t>
  </si>
  <si>
    <t>შ.პ.ს. "კლინიკა რუსთავი"</t>
  </si>
  <si>
    <t>შ.პ.ს. "მედელანა"</t>
  </si>
  <si>
    <t>შ.პ.ს. "მედკაპიტალი"</t>
  </si>
  <si>
    <t>შ.პ.ს. "მრჩეველი"</t>
  </si>
  <si>
    <t>შ.პ.ს. "მულტიპროფილური ჰოსპიტალი - მედიქალ სიტი და ინფექციურ დაავადებათა მართვის ცენტრი"</t>
  </si>
  <si>
    <t>შ.პ.ს. "მცხეთის პირველადი ჯანდაცვის ცენტრი ჯანმრთელი თაობა"</t>
  </si>
  <si>
    <t>შ.პ.ს. "ნეოლაბი"</t>
  </si>
  <si>
    <t>შ.პ.ს. "ნეფროლოგიის განვითარების კლინიკური ცენტრი"</t>
  </si>
  <si>
    <t>შ.პ.ს. "ნუგეში"</t>
  </si>
  <si>
    <t>შ.პ.ს. "პედიატრი"</t>
  </si>
  <si>
    <t>შ.პ.ს. "რუსთავის #1 დიაგნისტიკური ცენტრი"</t>
  </si>
  <si>
    <t>შ.პ.ს. "რუსთავის მედიცინის სახლი - #1 დიაგნისტიკური ცენტრი"</t>
  </si>
  <si>
    <t>შ.პ.ს. "სამედიცინო ამბულატორია "ფონიჭალა"</t>
  </si>
  <si>
    <t>შ.პ.ს. "სამედიცინო ცენტრი ალმედი"</t>
  </si>
  <si>
    <t>შ.პ.ს. "სამედიცინო ცენტრი ციტო"</t>
  </si>
  <si>
    <t>შ.პ.ს. "სამკურნალო-პროფილაქტიკური ცენტრი პირველი"</t>
  </si>
  <si>
    <t>შ.პ.ს. "საოჯახო მედიცინის ეროვნული სასწავლო ცენტრი"</t>
  </si>
  <si>
    <t>შ.პ.ს. "საოჯახო მედიცინის რეგიონული ცენტრი"</t>
  </si>
  <si>
    <t>შ.პ.ს. "საოჯახო მედიცინის ქართულ-ამერიკული კლინიკა"</t>
  </si>
  <si>
    <t>შ.პ.ს. "საოჯახო მედიცინის ცენტრი - აფხაზეთი"</t>
  </si>
  <si>
    <t>შ.პ.ს. "სტრადა მოტორსი"</t>
  </si>
  <si>
    <t>შ.პ.ს. "ულტრამედი"</t>
  </si>
  <si>
    <t>შ.პ.ს. "ფსიქიკური ჯანმრთელობის და ნარკომანიის პრევენციის ცენტრი"</t>
  </si>
  <si>
    <t>შ.პ.ს. "ქ. ბათუმის რესპუბლიკური საავადმყოფო"</t>
  </si>
  <si>
    <t>შ.პ.ს. "ქუთაისის #1 პირველადი ჯანდაცვის ცენტრი"</t>
  </si>
  <si>
    <t>შ.პ.ს. "წმინდა მიქაელ მთავარანგელოზის სა. მრავალპროფილიანი კლ. საავადმყოფო"</t>
  </si>
  <si>
    <t>შ.პ.ს. "ჯეო ჰოსპიტალი"</t>
  </si>
  <si>
    <t>ეპიდზედამხედველობის პროგრამა</t>
  </si>
  <si>
    <t>ა(ა)იპ  თერჯოლის საზოგადოებრივი ჯანმრთელობის დაცვის მუნიციპალური ცენტრი</t>
  </si>
  <si>
    <t>ა(ა)იპ  საზოგადოებრივი ჯანმრთელობის ზესტაფონის მუნიციპალური ცენტრი</t>
  </si>
  <si>
    <t>ა(ა)იპ  ქ. თბილისის გადამდებ დაავადებათა ეპიდზედამხედველობისა და კონტროლის მუნიციპალური ცენტრი</t>
  </si>
  <si>
    <t>ა(ა)იპ ადიგენის საზოგადოებრივი ჯანმრთელობის დაცვის სამსახური</t>
  </si>
  <si>
    <t>ა(ა)იპ ამბროლაურის ერთიანი ადგილობრივი  საზოგადოებრივი ჯანდაცვის ცენტრი</t>
  </si>
  <si>
    <t>ა(ა)იპ ასპინძის საზოგადოებრივი ჯანდაცვის ცენტრი</t>
  </si>
  <si>
    <t>ა(ა)იპ აჭარის ა.რ. საზოგადოებრივი ჯანდაცვის ცენტრი</t>
  </si>
  <si>
    <t>ა(ა)იპ ახალქალაქის საზოგადოებრივი ჯანდაცვის ცენტრი</t>
  </si>
  <si>
    <t>ა(ა)იპ ახმეტის მუნიციპალიტეტის საზოგადოებრივი ჯანდაცვის ცენტრი</t>
  </si>
  <si>
    <t>ა(ა)იპ ბოლნისის მუნიციპალიტეტის დაავადებათა აღრიცხვის,  კონტროლის, საზოგადოებრივი ჯანდაცვისა და პრევენციის მედიცინის ცენტრი</t>
  </si>
  <si>
    <t>ა(ა)იპ ბორჯომის საზოგადოებრივი ჯანმრთელობის დაცვის ცენტრი</t>
  </si>
  <si>
    <t>ა(ა)იპ გარდაბნის საზოგადოებრივი ჯანმრთელობისა და უსაფრთხო გარემოს უზრუნველყოფის ცენტრი</t>
  </si>
  <si>
    <t>ა(ა)იპ გორის მუნიციპალიტეტის მერიის საზოგადოებრივი ჯანდაცვის ცენტრი</t>
  </si>
  <si>
    <t>ა(ა)იპ გურჯაანის მუნიციპალიტეტის საზოგადოებრივი ჯანდაცვის სამსახური</t>
  </si>
  <si>
    <t>ა(ა)იპ დედოფლისწყაროს მუნიციპალიტეტის საზოგადოებრივი ჯანმრთელობის დაცვის ცენტრი</t>
  </si>
  <si>
    <t>ა(ა)იპ დმანისის მუნიციპალიტეტის საზოგადოებრივი ჯანდაცვის ცენტრი</t>
  </si>
  <si>
    <t>ა(ა)იპ ვანის მუნიციპალიტეტის საზოგადოებრივი ჯანდაცვის ცენტრი</t>
  </si>
  <si>
    <t>ა(ა)იპ ზუგდიდის მუნიციპალიტეტის საზოგადოებრივი ჯანდაცვის ცენტრი</t>
  </si>
  <si>
    <t>ა(ა)იპ თელავის მუნიციპალიტეტის საზოგადოებრივი ჯანდაცვის ცენტრი</t>
  </si>
  <si>
    <t>ა(ა)იპ თვითმმართვ თემის მცხეთის მუნიციპალიტეტის საზოგადოებრივი ჯანდაცვის ცენტრი</t>
  </si>
  <si>
    <t>ა(ა)იპ თვითმმართველ ქალაქ "ქალაქ მცხეთის მუნიციპალიტეტის საზოგადოებრივი ჯანდაცვის ცენტრი"</t>
  </si>
  <si>
    <t>ა(ა)იპ თვითმმართველი ქალაქ ფოთის საზოგადოებრივი ჯანდაცვის ცენტრი</t>
  </si>
  <si>
    <t>ა(ა)იპ თიანეთის მუნიციპალიტეტის საზოგადოებრივი ჯანდაცვის ცენტრი</t>
  </si>
  <si>
    <t>ა(ა)იპ კასპის მუნიციპალიტეტის საზოგადოებრივი ჯანდაცვის ცენტრი</t>
  </si>
  <si>
    <t>ა(ა)იპ ლაგოდეხის მუნიციპალიტეტის საზოგადოებრივი ჯანდაცვის სამსახური</t>
  </si>
  <si>
    <t>ა(ა)იპ ლანჩხუთის მუნიციპალიტეტის საზოგადოებრივი ჯანდაცვის ცენტრი</t>
  </si>
  <si>
    <t>ა(ა)იპ მარნეულის მუნიციპალიტეტის დაავადებათა კონტროლისა და საზოგადოებრივი ჯანდაცვის ცენტრი</t>
  </si>
  <si>
    <t>ა(ა)იპ მარტვილის მუნიციპალიტეტის საზოგადოებრივი ჯანდაცვის ცენტრი</t>
  </si>
  <si>
    <t>ა(ა)იპ მესტიის საზოგადოებრივი ჯანდაცვის ცენტრი</t>
  </si>
  <si>
    <t>ა(ა)იპ ნინოწმინდის საზოგადოებრივი ჯანდაცვის ცენტრი</t>
  </si>
  <si>
    <t>ა(ა)იპ ოზურგეთის მუნიციპალიტეტის საზოგადოებრივი ჯანდაცვის ცენტრი</t>
  </si>
  <si>
    <t>ა(ა)იპ ონის მუნიციპალიტეტის საზოგადოებრივი ჯანდაცვის ცენტრი</t>
  </si>
  <si>
    <t xml:space="preserve">ა(ა)იპ რუსთავის საზოგადოებრივი ჯანმრთელობისა და უსაფრთხო გარემოს უზრუნველყოფის ცენტრი </t>
  </si>
  <si>
    <t>ა(ა)იპ საგარეჯოს მუნიციპალიტეტის საზოგადოებრივი ჯანდაცვის ცენტრი</t>
  </si>
  <si>
    <t>ა(ა)იპ საზოგადოებრივი ჯანდაცვის ლენტეხის რაიონული ცენტრი</t>
  </si>
  <si>
    <t>ა(ა)იპ საზოგადოებრივი ჯანდაცვის სამტრედიის რაიონული ცენტრი</t>
  </si>
  <si>
    <t>ა(ა)იპ საზოგადოებრივი ჯანდაცვის წყალტუბოს ცენტრი</t>
  </si>
  <si>
    <t>ა(ა)იპ საზოგადოებრივი ჯანდაცვის ჭიათურის მუნიციპალური სამსახური</t>
  </si>
  <si>
    <t>ა(ა)იპ საზოგადოებრივი ჯანმრთელობის დუშეთის მუნიციპალური ცენტრი</t>
  </si>
  <si>
    <t>ა(ა)იპ საჩხერის საზოგადოებრივი ჯანდაცვის ცენტრი</t>
  </si>
  <si>
    <t>ა(ა)იპ სიღნაღის მუნიციპალიტეტის საზოგადოებრივი ჯანმრთელობის დაცვის ცენტრი</t>
  </si>
  <si>
    <t>ა(ა)იპ ტყიბულის მუნიციპალიტეტის საზოგადოებრივი ჯანმრთელობის ცენტრი</t>
  </si>
  <si>
    <t>ა(ა)იპ ქალაქ ახალციხის საზოგადოებრივი ჯანმრთელობის დაცვის ცენტრი"</t>
  </si>
  <si>
    <t>ა(ა)იპ ყაზბეგის მუნიციპალიტეტის საზოგადოებრივი ჯანდაცვის ცენტრი</t>
  </si>
  <si>
    <t>ა(ა)იპ ყვარლის მუნიციპალიტეტის საზოგადოებრივი ჯანდაცვის ცენტრი</t>
  </si>
  <si>
    <t>ა(ა)იპ წალენჯიხის მუნიციპალიტეტის საზოგადოებრივი ჯანდაცვის ცენტრი</t>
  </si>
  <si>
    <t>ა(ა)იპ ხარაგაულის საზოგადოებრივი ჯანმრთელობის დაცვის ცენტრი</t>
  </si>
  <si>
    <t>ა(ა)იპ ხაშურის მუნიციპალიტეტის საზოგადოებრივი ჯანდაცვის ცენტრი</t>
  </si>
  <si>
    <t>ა(ა)იპ ხონის საზოგადოებრივი ჯანდაცვის ცენტრი</t>
  </si>
  <si>
    <t>აა(ი)პ სენაკის მუნიციპალიტეტის საზოგადოებრივი ჯანდაცვის ცენტრი</t>
  </si>
  <si>
    <t>ააიპ  თერჯოლის საზოგადოებრივი ჯანმრთელობის დაცვის მუნიციპალური ცენტრი</t>
  </si>
  <si>
    <t>ააიპ "აბაშის მუნიციპალიტეტის საზოგადოებრივი ჯანმრთელობის დაცვის სამსახური"</t>
  </si>
  <si>
    <t>ააიპ "ჯოენის სამედიცინო ცენტრი"</t>
  </si>
  <si>
    <t>ააიპ ბაღდათის საზოგადოებრივი ჯანდაცვის ცენტრი</t>
  </si>
  <si>
    <t>ააიპ თეთრიწყაროს საზოგადოებრივი ჯანდაცვა და უსაფრთხო გარემოს უზრუნველყოფის ცენტრი</t>
  </si>
  <si>
    <t>ააიპ საზოგადოებრივი ჯანდაცვის სამტრედიის რაიონული ცენტრი</t>
  </si>
  <si>
    <t>ააიპ ქ. ქუთაისის საზოგადოებრივი ჯანმრთელობისა და უსაფრთხო გარემოს უზრუნველყოფის ცენტრი</t>
  </si>
  <si>
    <t xml:space="preserve">ააიპ ჩხოროწყუს მუნიციპალიტეტის საზოგადოებრივი ჯანმრთელობის დაცვის ცენტრი </t>
  </si>
  <si>
    <t>ააიპ წალკის მუნიციპალიტეტის საზოგადოებრივი ჯანდცვის ცენტრი</t>
  </si>
  <si>
    <t>ააიპ ხობის მუნიციპალიტეტის საზოგადოებრივი ჯანდაცვის ცენტრი</t>
  </si>
  <si>
    <t>აიპ  ქარელის მუნიციპალიტეტის საზოგადოებრივი ჯანმრთელობის ცენტრი</t>
  </si>
  <si>
    <t>აიპ ჩოხატაურის მუნიციპალიტეტის საზოგადოებრივი ჯანდაცვის ცენტრი</t>
  </si>
  <si>
    <t>ყაზბეგის მუნიციპალიტეტის საზოგადოებრივი ჯანდაცვის ცენტრი</t>
  </si>
  <si>
    <t>შ.პ.ს. "აკად. გ. ჩაფიძის სახ. გადაუდებელი კარდიოლოგიის ცენტრი"</t>
  </si>
  <si>
    <t>შ.პ.ს. "ალფალაბი"</t>
  </si>
  <si>
    <t>შ.პ.ს. "ეი ბი ემ"</t>
  </si>
  <si>
    <t>შ.პ.ს. "თბილისის ბავშვთა ინფექციური კლინიკური საავადმყოფო"</t>
  </si>
  <si>
    <t>შ.პ.ს. "ირისე"</t>
  </si>
  <si>
    <t>შ.პ.ს. "კლინტექ"</t>
  </si>
  <si>
    <t>შ.პ.ს. "ლატეკი"</t>
  </si>
  <si>
    <t>შ.პ.ს. "მაღალი სამედიცინო ტექნოლოგიების ცენტრი საუნივერსიტეტო კლინიკა"</t>
  </si>
  <si>
    <t>შ.პ.ს. "მედიქალ ბიოს ჯორჯია"</t>
  </si>
  <si>
    <t>შ.პ.ს. "ოლსაიდს"</t>
  </si>
  <si>
    <t>შ.პ.ს. "პინეო სამედიცინო ეკოსისტემა"</t>
  </si>
  <si>
    <t>შ.პ.ს. "პრიმა მედი"</t>
  </si>
  <si>
    <t>შ.პ.ს. "რედი"</t>
  </si>
  <si>
    <t>ცაგერის მუნიციპალიტეტის ადგილობრივი  ჯანდაცვის ცენტრი</t>
  </si>
  <si>
    <t>უსაფრთხო სისხლი</t>
  </si>
  <si>
    <t>აიპ "არტინფო საქართველო"</t>
  </si>
  <si>
    <t>შ.პ.ს. "აკად. ზ. ცხაკაიას სახელობის დასავლეთ საქართველოს ინტერვენციული მედიცინის ეროვნული ცენტრი"</t>
  </si>
  <si>
    <t>შ.პ.ს. "გეა"</t>
  </si>
  <si>
    <t>შ.პ.ს. "ერმედ ჯორჯია"</t>
  </si>
  <si>
    <t>შ.პ.ს. "ირის ბორჩაშვილის სახელობის ჯანმრთელობის ცენტრი მედინა"</t>
  </si>
  <si>
    <t>შ.პ.ს. "მაისოფტ"</t>
  </si>
  <si>
    <t>შ.პ.ს. "ნატალია კვანტალიანის სახელობის სისხლის ცენტრალური ბანკი"</t>
  </si>
  <si>
    <t>შ.პ.ს. "ნაციონალური სისხლის ბანკი"</t>
  </si>
  <si>
    <t>შ.პ.ს. "სისხლის ბანკი"</t>
  </si>
  <si>
    <t>შ.პ.ს. "სისხლის გადასხმის საქალაქო სადგური"</t>
  </si>
  <si>
    <t>შ.პ.ს. "ქუთაისის რეგიონალური სისხლის ბანკი"</t>
  </si>
  <si>
    <t>შ.პ.ს. "ჰემა-2012"</t>
  </si>
  <si>
    <t>შ.პ.ს. "ჰემატოლოგიისა და ტრანსფუზიოლოგიის ს/კ ინსტიტუტი"</t>
  </si>
  <si>
    <t>პროფესიულ დაავადებათა პრევენცია</t>
  </si>
  <si>
    <t>სს "ნ. მახვილაძის სახელობის შრომის მედიცინისა და ეკოლოგიის სამეცნიერო-კვლევითი ინსტიტუტი"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</si>
  <si>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</si>
  <si>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სს "ტუბერკულოზისა და ფილტვის დაავადებათა ეროვნული ცენტრი"</t>
  </si>
  <si>
    <t>სს სამედიცინო კორპორაცია ევექსი "თერჯოლის ჰოსპიტალი"</t>
  </si>
  <si>
    <t>სს სამედიცინო კორპორაცია ევექსი "წალენჯიხის ჰოსპიტალი"</t>
  </si>
  <si>
    <t>შ.პ.ს. "ეიენდესი+"</t>
  </si>
  <si>
    <t>შ.პ.ს. "ლაბ ექსპრესი"</t>
  </si>
  <si>
    <t>შ.პ.ს. "ორიენტი"</t>
  </si>
  <si>
    <t>შ.პ.ს. "პრიმაქს ჯორჯია"</t>
  </si>
  <si>
    <t>შ.პ.ს. "რომპეტროლ საქართველო"</t>
  </si>
  <si>
    <t>შ.პ.ს. "საქართველოს ფოსტა"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</si>
  <si>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</si>
  <si>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ააიპ "იმერეთის მედიცინის განვითარების ცენტრი"</t>
  </si>
  <si>
    <t>სს "საზღვაო ჰოსპიტალი"</t>
  </si>
  <si>
    <t>შ.პ.ს. "ავერსის კლინიკა"</t>
  </si>
  <si>
    <t>შ.პ.ს. "აკადემიკოს ნიკოლოზ ყიფშიძის სახელობის ცენტრალური საუნივერსიტეტო კლინიკა"</t>
  </si>
  <si>
    <t>შ.პ.ს. "გლობალმედი"</t>
  </si>
  <si>
    <t>შ.პ.ს. "დავით აბულაძის ქართულ იტალიური კლინიკა"</t>
  </si>
  <si>
    <t>შ.პ.ს. "ლივერმედი"</t>
  </si>
  <si>
    <t>შ.პ.ს. "პირველი საავადმყოფო, სამკურნალო დიაგნოსტიკური ცენტრი"</t>
  </si>
  <si>
    <t>შ.პ.ს. "რეგიონალური ჯანდაცვის ცენტრი"</t>
  </si>
  <si>
    <t>შ.პ.ს. "ქალთა ჯანმრათელობის ცენტრი ჰერა"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</si>
  <si>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</si>
  <si>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შ.პ.ს. "აუდიოლოგიის ეროვნული ცენტრი"</t>
  </si>
  <si>
    <t>შ.პ.ს. "ბიო-მედი"</t>
  </si>
  <si>
    <t>შ.პ.ს. "ეკონ ჯორჯია"</t>
  </si>
  <si>
    <t>შ.პ.ს. "კინდ სმენა"</t>
  </si>
  <si>
    <t>შ.პ.ს. "ლაბექსი"</t>
  </si>
  <si>
    <t>ჯანმრთელობის ხელშეწყობის პროგრამა</t>
  </si>
  <si>
    <t>ააიპ "საქართველოს ჯამრთელობის ხელშეწყობისა და განათლების ფონდი"</t>
  </si>
  <si>
    <t>ააიპ "ჯანმრთელობის კვლევის კავშირი"</t>
  </si>
  <si>
    <t>ააიპ თამბაქოს კონტროლის ჩარჩო კონვენციის იმპლემენტაციის და მონიტორინგის ცენტრი საქართველოში</t>
  </si>
  <si>
    <t>C ჰეპატიტის მართვა</t>
  </si>
  <si>
    <t xml:space="preserve">ადმინისტრაცია  - დაავადებათა კონტროლისა და ეპიდემიოლოგიური უსაფრთხოების პროგრამის მართვა </t>
  </si>
  <si>
    <t>შრომის ანაზღაურება</t>
  </si>
  <si>
    <t>მივლინება</t>
  </si>
  <si>
    <t>სოციალური უზრუნველყოფა</t>
  </si>
  <si>
    <t>შ.პ.ს. "იუ-ჯი-თი"</t>
  </si>
  <si>
    <t>შ.პ.ს. "კორამედი"</t>
  </si>
  <si>
    <t>შ.პ.ს. "მოდერნ-ვილა"</t>
  </si>
  <si>
    <t>ი/მ ეველინა კოჩაძე</t>
  </si>
  <si>
    <t>სს "სასტუმროებისა და რესტორნების მენეჯმენტ ჯგუფი - ემ/გრუპ"</t>
  </si>
  <si>
    <t>შ.პ.ს. "აიდიეს ბორჯომი თბილისი"</t>
  </si>
  <si>
    <t>შ.პ.ს. "ზარაფხანა"</t>
  </si>
  <si>
    <t>შ.პ.ს. "კოპალა"</t>
  </si>
  <si>
    <t>შ.პ.ს. "კრუიზ პლიუსი"</t>
  </si>
  <si>
    <t>შ.პ.ს. "პრიმო"</t>
  </si>
  <si>
    <t>შ.პ.ს. "პროგრესი 2000"</t>
  </si>
  <si>
    <t>შ.პ.ს. "ფრესკო რითეილ გრუპი"</t>
  </si>
  <si>
    <t>შ.პ.ს. "ქარხანა"</t>
  </si>
  <si>
    <t>შ.პ.ს. "წიგნის სამყარო"</t>
  </si>
  <si>
    <t>შ.პ.ს. "წისქვილი ჯგუფი"</t>
  </si>
  <si>
    <t>INTERNATIONAL ASSOCIATION OF NATIONAL PUBLIC HEALTH INSTITUTES</t>
  </si>
  <si>
    <t>ITIS UNITED NATIONS</t>
  </si>
  <si>
    <t>World Health Organization</t>
  </si>
  <si>
    <t>ი/მ "ნოდარ სამარჯიშვილი"</t>
  </si>
  <si>
    <t>შ.პ.ს. "ბაკო"</t>
  </si>
  <si>
    <t>ააიპ საქართველოს სამეცნიერო-საგანმანათლებლო კომპიუტერული ქსელების ასოციაცია - გრენა</t>
  </si>
  <si>
    <t>ააიპ ფონდი "მსოფლიო გამოცდილება საქართველოსათვის"</t>
  </si>
  <si>
    <t>ი/მ "გიორგი კანდელაკი - ვესტა"</t>
  </si>
  <si>
    <t>ი/მ "მარლენ გრიგალაშვილი"</t>
  </si>
  <si>
    <t>ი/მ გიორგი იმერლიშვილი "ჩუმასტერი"</t>
  </si>
  <si>
    <t>ი/მ მანუჩარ დუმბაძე</t>
  </si>
  <si>
    <t>საქართველოს გაერთიანებული წყალმომარაგების კომპანია</t>
  </si>
  <si>
    <t>სს "ენერგო-პრო ჯორჯია"</t>
  </si>
  <si>
    <t>სს "თელასი"</t>
  </si>
  <si>
    <t>სს "კახეთის ენერგოდისტრიბუცია"</t>
  </si>
  <si>
    <t>სს "სილქნეტი"</t>
  </si>
  <si>
    <t>შ.პ.ს. "Geosm"</t>
  </si>
  <si>
    <t>შ.პ.ს. "ალტერნეტი"</t>
  </si>
  <si>
    <t>შ.პ.ს. "ანკო"</t>
  </si>
  <si>
    <t>შ.პ.ს. "არჯე"</t>
  </si>
  <si>
    <t>შ.პ.ს. "ბათუმის წყალი"</t>
  </si>
  <si>
    <t>შ.პ.ს. "გლობალ საპლაიერი"</t>
  </si>
  <si>
    <t>შ.პ.ს. "გლობალ სერვისი"</t>
  </si>
  <si>
    <t>შ.პ.ს. "ევრაზია პლიუსი"</t>
  </si>
  <si>
    <t>შ.პ.ს. "ეტალონი 2005"</t>
  </si>
  <si>
    <t>შ.პ.ს. "ზახარ"</t>
  </si>
  <si>
    <t>შ.პ.ს. "თერმო სახლი"</t>
  </si>
  <si>
    <t>შ.პ.ს. "ი.გ. გეორგია"</t>
  </si>
  <si>
    <t>შ.პ.ს. "იკსს სერვისი"</t>
  </si>
  <si>
    <t>შ.პ.ს. "კავკასიის ციფრული ქსელი"</t>
  </si>
  <si>
    <t>შ.პ.ს. "კავკასუს ონლაინი"</t>
  </si>
  <si>
    <t>შ.პ.ს. "კოპი სერვისი"</t>
  </si>
  <si>
    <t>შ.პ.ს. "კრაფთმიკი"</t>
  </si>
  <si>
    <t>შ.პ.ს. "მაგთიკომი"</t>
  </si>
  <si>
    <t>შ.პ.ს. "მაი მობაილ+"</t>
  </si>
  <si>
    <t>შ.პ.ს. "ნავიგატორი"</t>
  </si>
  <si>
    <t>შ.პ.ს. "ნიუ აკუ"</t>
  </si>
  <si>
    <t>შ.პ.ს. "სამეურნეო მომსახურება ლაბსერვის ჯგუფი"</t>
  </si>
  <si>
    <t>შ.პ.ს. "საქართველოს ლიფტების კომპანია"</t>
  </si>
  <si>
    <t>შ.პ.ს. "სენტრო ლაბი"</t>
  </si>
  <si>
    <t>შ.პ.ს. "სოკარ ჯორჯია გაზი"</t>
  </si>
  <si>
    <t>შ.პ.ს. "ტელკო სისტემს"</t>
  </si>
  <si>
    <t>შ.პ.ს. "ფანო"</t>
  </si>
  <si>
    <t>შ.პ.ს. "ქარფინთერ გრუპი"</t>
  </si>
  <si>
    <t>შ.პ.ს. "ყაზტრანსგაზ-თბილისი"</t>
  </si>
  <si>
    <t>შ.პ.ს. "ძმები"</t>
  </si>
  <si>
    <t>შ.პ.ს. "ჯეო ქლინ+"</t>
  </si>
  <si>
    <t>შ.პ.ს. "ჯეოონო"</t>
  </si>
  <si>
    <t>შ.პ.ს. "ჯორჯიან ექსპრეს სფეშელი"</t>
  </si>
  <si>
    <t>შ.პ.ს. "ჯორჯიან მიკროსისტემს"</t>
  </si>
  <si>
    <t>შ.პ.ს. "ჯორჯიან პოლიგრაფ სერვისი"</t>
  </si>
  <si>
    <t>შ.პ.ს. "ჯორჯიან უოთერ ენდ ფაუერი"</t>
  </si>
  <si>
    <t>შპს "ჯეო ქლინ+"</t>
  </si>
  <si>
    <t>Integrated DNA Technologies BVBA</t>
  </si>
  <si>
    <t>სსიპ შემოსავლების სამსახური</t>
  </si>
  <si>
    <t>შ.პ.ს. "გეოტეკი"</t>
  </si>
  <si>
    <t>შ.პ.ს. "ელიავა ბაქტერიოლოგიური არეების წარმოება"</t>
  </si>
  <si>
    <t>შ.პ.ს. "ინტერლაბი"</t>
  </si>
  <si>
    <t>შ.პ.ს. "მირკო"</t>
  </si>
  <si>
    <t>შ.პ.ს. "ჰუმან დიაგნოსტიკ ჯორჯია"</t>
  </si>
  <si>
    <t>ხაზინის ერთიანი ანგარიში</t>
  </si>
  <si>
    <t>ერთიანი ანგარიში სხვა შემოსულობები; ბათუმი</t>
  </si>
  <si>
    <t>ერთიანი ანგარიში სხვა შემოსულობები; თელავი</t>
  </si>
  <si>
    <t>ერთიანი ანგარიში სხვა შემოსულობები; ფოთი</t>
  </si>
  <si>
    <t>ერთიანი ანგარიში სხვა შემოსულობები; ქუთაისი</t>
  </si>
  <si>
    <t>ერთიანი ანგარიში: მგი: თბილისი</t>
  </si>
  <si>
    <t>სს "სადაზღვევო კომპანია ალფა"</t>
  </si>
  <si>
    <t>სსიპ აღსრულების ეროვნული ბიურო</t>
  </si>
  <si>
    <t>ი/მ დავით სეფერგული</t>
  </si>
  <si>
    <t>საქართველოს შინაგან საქმეთა სამინისტროს  სსიპ - დაცვის პოლიციის დეპარტამენტი</t>
  </si>
  <si>
    <t>სსიპ საქართველოს შინაგან საქმეთა სამინისტროს მომსახურების სააგენტო</t>
  </si>
  <si>
    <t>უცხ.საწ.ფილ. შ.პ.ს. "კასპიან კრედო" მუდმივი დაწესებულება</t>
  </si>
  <si>
    <t>შ.პ.ს. "Crystal Communication Georgia"</t>
  </si>
  <si>
    <t>შ.პ.ს. "დელტა დეველოპმენტ გრუპი"</t>
  </si>
  <si>
    <t>შ.პ.ს. "თბილისის ბიზნეს სახლი"</t>
  </si>
  <si>
    <t>შ.პ.ს. "მკს"</t>
  </si>
  <si>
    <t>შ.პ.ს. "სამაია"</t>
  </si>
  <si>
    <t>შ.პ.ს. "სტუდია პულსი"</t>
  </si>
  <si>
    <t>შ.პ.ს. "ჯობს.გე"</t>
  </si>
  <si>
    <t>სს "ჰიუნდაი ავტო საქართველო"</t>
  </si>
  <si>
    <t>შ.პ.ს. "G&amp;G MOTORS ენდ გ მოტორსი"</t>
  </si>
  <si>
    <t>შ.პ.ს. "ავტო-პიგმალიონი"</t>
  </si>
  <si>
    <t>შ.პ.ს. "თეგეტა მოტორსი"</t>
  </si>
  <si>
    <t>შ.პ.ს. "კარგო მარკეტი"</t>
  </si>
  <si>
    <t>შ.პ.ს. "კია მოტორს ჯორჯია"</t>
  </si>
  <si>
    <t>შ.პ.ს. "მ.ზ."</t>
  </si>
  <si>
    <t>შ.პ.ს. "პარკინგსერვისი"</t>
  </si>
  <si>
    <t>შ.პ.ს. "სი-ტი-პარკი"</t>
  </si>
  <si>
    <t>შ.პ.ს. "ურბან მოტორსი"</t>
  </si>
  <si>
    <t>შ.პ.ს. "ჯი თი მოტორს"</t>
  </si>
  <si>
    <t>ი/მ არჩილ ღულაძე</t>
  </si>
  <si>
    <t>სს "გუდვილი"</t>
  </si>
  <si>
    <t>შ.პ.ს. "ISTANBUL BAZAAR"</t>
  </si>
  <si>
    <t>შ.პ.ს. "ამორე"</t>
  </si>
  <si>
    <t>შ.პ.ს. "დევილაქი"</t>
  </si>
  <si>
    <t>კონტრაქტორი დაწესებულებები სახელმწიფო პროგრამების მიხედვით 2016 წელი</t>
  </si>
  <si>
    <t>GlaxoSmithKline Biologicals SA</t>
  </si>
  <si>
    <t>ი/მ ზოია დევნოსაძე</t>
  </si>
  <si>
    <t>ი/მ ნაზიბროლა ტყავაძე</t>
  </si>
  <si>
    <t>იურიდიული პირი "სანოფი პასტერი"</t>
  </si>
  <si>
    <t>სს "იავნანა"</t>
  </si>
  <si>
    <t>სს "რეგიონული ჯანდაცვის ცენტრი"</t>
  </si>
  <si>
    <t>სს "ჯი პი სი"</t>
  </si>
  <si>
    <t>სს სამედიცინო კორპორაცია ევექსი "ტყიბულის რეფერალური ჰოსპიტალი"</t>
  </si>
  <si>
    <t>ფ/პ აკოფიანი შუშანიკი</t>
  </si>
  <si>
    <t>ფ/პ ალხაზაშვილი მაია</t>
  </si>
  <si>
    <t>ფ/პ არჯენიშვილი თამარი</t>
  </si>
  <si>
    <t>ფ/პ ასაბაშვილი-პეტრიაშვილი მარინა</t>
  </si>
  <si>
    <t>ფ/პ ბასილაშვილი იოსები</t>
  </si>
  <si>
    <t>ფ/პ ბეზარაშვილი ნანი</t>
  </si>
  <si>
    <t>ფ/პ ბერიშვილი ლეილა</t>
  </si>
  <si>
    <t>ფ/პ დიანა ქამადაძე</t>
  </si>
  <si>
    <t>ფ/პ დონარ ჩიბურდანიძე</t>
  </si>
  <si>
    <t>ფ/პ ელიზბარაშვილი თამარი</t>
  </si>
  <si>
    <t>ფ/პ ზაკაშვილი ქეთევანი</t>
  </si>
  <si>
    <t>ფ/პ იზოლდა ლომაძე</t>
  </si>
  <si>
    <t>ფ/პ ირინა დალალიშვილი</t>
  </si>
  <si>
    <t xml:space="preserve">ფ/პ ლიპარაშვილი ეკატერინე </t>
  </si>
  <si>
    <t>ფ/პ მანგოშვილი ლამარა</t>
  </si>
  <si>
    <t>ფ/პ მედულაშვილი მარო</t>
  </si>
  <si>
    <t>ფ/პ ნიკოლაძე ნათელა</t>
  </si>
  <si>
    <t>ფ/პ ნინო ლორთქიფანიძე</t>
  </si>
  <si>
    <t>ფ/პ რუსუდან კოჩაძე</t>
  </si>
  <si>
    <t>ფ/პ სამსონაძე ლილი</t>
  </si>
  <si>
    <t>ფ/პ სოლომნიშვილი მანანა</t>
  </si>
  <si>
    <t xml:space="preserve">ფ/პ ქიტოშვილი მაია </t>
  </si>
  <si>
    <t>ფ/პ შავლიაშვილი ნინო</t>
  </si>
  <si>
    <t>ფ/პ შალვაშვილი ლელა</t>
  </si>
  <si>
    <t>ფ/პ ჩადუნელი ნონა</t>
  </si>
  <si>
    <t xml:space="preserve">ფ/პ ჭანყოშვილი ინგა </t>
  </si>
  <si>
    <t>ფ/პ ხიმშიაშვილი ნელი</t>
  </si>
  <si>
    <t>ფ/პ ჯიქურიშვილი ნაირა</t>
  </si>
  <si>
    <t>შ.პ.ს. "#1 პოლიკლინიკა"</t>
  </si>
  <si>
    <t>შ.პ.ს. "GSK Vaccines GmbH"</t>
  </si>
  <si>
    <t>შ.პ.ს. "MEDISON მედისონ ჰოლდინგი"</t>
  </si>
  <si>
    <t>შ.პ.ს. "Mმედი22"</t>
  </si>
  <si>
    <t>შ.პ.ს. "ავადმყოფთა მომსახურე სასულიერო პირთა ორდენის (კამილიელების) ფილიალი საქართველოში"</t>
  </si>
  <si>
    <t>შ.პ.ს. "აკადემიკოს ე. ფიფიას სახალხო კლინიკური საავადმყოფო"</t>
  </si>
  <si>
    <t>შ.პ.ს. "აფხაზთიდან იძულებით გადაადგილებულ პირთა ზუგდიდის პოლიკლინიკა"</t>
  </si>
  <si>
    <t>შ.პ.ს. "აჭარის ავტონომიური რესპუბლიკის ონკოლოგიის ცენტრი"</t>
  </si>
  <si>
    <t>შ.პ.ს. "ახალციხის კლინიკა იმედი"</t>
  </si>
  <si>
    <t>შ.პ.ს. "ბათუმის #1 პოლიკლინიკა"</t>
  </si>
  <si>
    <t>შ.პ.ს. "ბათუმის სამშობიარო სახლი"</t>
  </si>
  <si>
    <t>შ.პ.ს. "გრანდმედი"</t>
  </si>
  <si>
    <t>შ.პ.ს. "დავით დავარაშვილის კლინიკა"</t>
  </si>
  <si>
    <t>შ.პ.ს. "ვია-ვიტა"</t>
  </si>
  <si>
    <t>შ.პ.ს. "ზუგდიდის ბავშვთა პოლიკლინიკა"</t>
  </si>
  <si>
    <t>შ.პ.ს. "ზუგდიდის რეგიონალური ტუბსაწინააღმდეგო საავადმყოფო"</t>
  </si>
  <si>
    <t>შ.პ.ს. "თამარის დასახლების საოჯახო მედიცინის ცენტრი"</t>
  </si>
  <si>
    <t>შ.პ.ს. "თბილისის #24 ბავშვთა პოლილკლინიკა"</t>
  </si>
  <si>
    <t>შ.პ.ს. "თბილისის #4 საოჯახო მედიცინის ცენტრი"</t>
  </si>
  <si>
    <t>შ.პ.ს. "კლინიკა უნიმედი"</t>
  </si>
  <si>
    <t>შ.პ.ს. "კოჯრის საექიმო ამბულატორია"</t>
  </si>
  <si>
    <t>შ.პ.ს. "მ. იაშვილის სახელობის ბავშვთა ცენტრალური საავადმყოფო"</t>
  </si>
  <si>
    <t>შ.პ.ს. "მახინჯაურის მრავალპროფილიანი პოლიკლინიკა"</t>
  </si>
  <si>
    <t>შ.პ.ს. "მედალფა"</t>
  </si>
  <si>
    <t>შ.პ.ს. "მეზღვაურთა სამედიცინო ცენტრი - 2010"</t>
  </si>
  <si>
    <t>შ.პ.ს. "მოზრდილთა #2 პოლიკლინიკა"</t>
  </si>
  <si>
    <t>შ.პ.ს. "მულტიპროფილური ჰოსპიტალი-მედიქალ სიტი"</t>
  </si>
  <si>
    <t>შ.პ.ს. "ნევროლოგიის განვითარების კლინიკური ცენტრი"</t>
  </si>
  <si>
    <t>შ.პ.ს. "ნლი"</t>
  </si>
  <si>
    <t>შ.პ.ს. "ოჯახის მკურნალი"</t>
  </si>
  <si>
    <t>შ.პ.ს. "პირველი სამედიცინო ცენტრი"</t>
  </si>
  <si>
    <t>შ.პ.ს. "რეფიონალური ჯანდაცვის ცენტრი"</t>
  </si>
  <si>
    <t>შ.პ.ს. "სამედიცინო ცენტრი მედიმედი"</t>
  </si>
  <si>
    <t>შ.პ.ს. "სამკურნალო-პროფილაქტიკური ცენტრი-ძველი ავლაბარი"</t>
  </si>
  <si>
    <t>შ.პ.ს. "სამკურნალო-სადიაგნოსტიკო ცენტრი სამგორი მედი"</t>
  </si>
  <si>
    <t>შ.პ.ს. "უნიმედ კახეთი"</t>
  </si>
  <si>
    <t>შ.პ.ს. "უნიმედი კახეთი" - ბათუმის დედათა და ბავშვთა ჯანმრთელობის ცენტრი"</t>
  </si>
  <si>
    <t>შ.პ.ს. "უნიმედი სამცხე"</t>
  </si>
  <si>
    <t>შ.პ.ს. "უნიმედი-აჭარა"</t>
  </si>
  <si>
    <t>შ.პ.ს. "ფერომედი"</t>
  </si>
  <si>
    <t>შ.პ.ს. "ქ. თბილისის #19 მოზრდილთა პოლიკლინიკა"</t>
  </si>
  <si>
    <t>შ.პ.ს. "ქუთაისის ბავშვთა #3 პოლიკლინიკა"</t>
  </si>
  <si>
    <t>შ.პ.ს. "წმინდა პანტელეიმონ მკურნალის სახელობის კლინიკა"</t>
  </si>
  <si>
    <t>შ.პ.ს. "ხელვაჩაურის სამედიცინო ცენტრი"</t>
  </si>
  <si>
    <t>შ.პ.ს. ქ. ბათუმის #4 პოლიკლინიკა</t>
  </si>
  <si>
    <t>ა(ა)იპ "კასპის საზოგადოებრივი ჯანდაცვის ცენტრი"</t>
  </si>
  <si>
    <t>ა(ა)იპ საზოგადოებრივი ჯანმრთელობის დუშთის მუნიციპალური ცენტრი</t>
  </si>
  <si>
    <t>ა(ა)იპ ქალაქ ამბროლაურის რაიონის  ერთიანი ადგილობრივი  საზოგადოებრივი ჯანდაცვის ცენტრი</t>
  </si>
  <si>
    <t>ააიპ "ოზურგეთის მუნიციპალიტეტის საზოგადოებრივი ჯანდაცვის ცენტრი"</t>
  </si>
  <si>
    <t>ააიპ "სენაკის მუნიციპალიტეტის საზოგადოებრივი ჯანდაცვის ცენტრი"</t>
  </si>
  <si>
    <t>ააიპ ადიგენის საზოგადოებრივი ჯანმრთელობის დაცვის სამსახური</t>
  </si>
  <si>
    <t>ააიპ ახალციხის საზოგადოებრივი ჯანმრთელობის დაცვის რაიონული ცენტრი</t>
  </si>
  <si>
    <t>ააიპ ახმეტის მუნიციპალიტეტის საზოგადოებრივი ჯანდაცვის ცენტრი</t>
  </si>
  <si>
    <t>ააიპ ბოლნისის მუნიციპალიტეტის დაავადებათა აღრიცხვის,  კონტროლის, საზოგადოებრივი ჯანდაცვისა და პრევენციის მედიცინის ცენტრი</t>
  </si>
  <si>
    <t>ააიპ ბორჯომის საზოგადოებრივი ჯანმრთელობის დაცვის ცენტრი</t>
  </si>
  <si>
    <t>ააიპ გარდაბნის საზოგადოებრივი ჯანმრთელობისა და უსაფრთხო გარემოს უზრუნველყოფის ცენტრი</t>
  </si>
  <si>
    <t>ააიპ ზუგდიდის მუნიციპალიტეტის საზოგადოებრივი ჯანდაცვის ცენტრი</t>
  </si>
  <si>
    <t>ააიპ თელავის მუნიციპალიტეტის საზოგადოებრივი ჯანდაცვის ცენტრი</t>
  </si>
  <si>
    <t>ააიპ თიანეთის მუნიციპალიტეტის საზოგადოებრივი ჯანდაცვის ცენტრი</t>
  </si>
  <si>
    <t>ააიპ ლაგოდეხის მუნიციპალიტეტის საზოგადოებრივი ჯანდაცვის სამსახური</t>
  </si>
  <si>
    <t>ააიპ მარტვილის მუნიციპალიტეტის საზოგადოებრივი ჯანდაცვის ცენტრი</t>
  </si>
  <si>
    <t>ააიპ საზოგადოებრივი ჯანდაცვის ჭიათურის მუნიციპალური სამსახური</t>
  </si>
  <si>
    <t>ააიპ ქ. თბილისის გადამდებ დაავადებათა ეპიდზედამხედველობისა და კონტროლის მუნიციპალური ცენტრი</t>
  </si>
  <si>
    <t>ააიპ წალენჯიხის მუნიციპალიტეტის საზოგადოებრივი ჯანდაცვის ცენტრი</t>
  </si>
  <si>
    <t>ააიპ ხარაგაულის საზოგადოებრივი ჯანმრთელობის დაცვის ცენტრი</t>
  </si>
  <si>
    <t>ააიპ ხაშურის მუნიციპალიტეტის საზოგადოებრივი ჯანდაცვის ცენტრი"</t>
  </si>
  <si>
    <t>აიპ  ვანის მუნიციპალიტეტის საზოგადოებრივი ჯანდაცვის ცენტრი</t>
  </si>
  <si>
    <t>აიპ  საზოგადოებრივი ჯანმრთელობის ზესტაფონის მუნიციპალური ცენტრი</t>
  </si>
  <si>
    <t>აიპ ასპინძის საზოგადოებრივი ჯანდაცვის ცენტრი</t>
  </si>
  <si>
    <t>აიპ მესტიის რაიონის საზოგადოებრივი ჯანდაცვის ცენტრი</t>
  </si>
  <si>
    <t>აიპ საჩხერის საზოგადოებრივი ჯანდაცვის ცენტრი</t>
  </si>
  <si>
    <t>აიპ წყალტუბოს საზოგადოებრივი ჯანდაცვის ცენტრი</t>
  </si>
  <si>
    <t>აიპ ხონის საზოგადოებრივი ჯანდაცვის ცენტრი</t>
  </si>
  <si>
    <t>ახალქალაქის საზოგადოებრივი ჯანდაცვის  რაიონული ცენტრი</t>
  </si>
  <si>
    <t>გორის მუნიციპალიტეტის საზოგადოებრივი ჯანდაცვის ცენტრი</t>
  </si>
  <si>
    <t>თვითმმართველი ქ. ფოთის საზოგადოებრივი ჯანდაცვის ცენტრი</t>
  </si>
  <si>
    <t>მარნეულის მუნიციპალიტეტის დაავადებათა კონტროლისა და საზოგადოებრივი ჯანდაცვის ცენტრი</t>
  </si>
  <si>
    <t>ნინოწმინდის საზოგადოებრივი ჯანმრთელობის რაიონული ცენტრი</t>
  </si>
  <si>
    <t>ონის მუნიციპალიტეტის საზოგადოებრივი ჯანდაცვის ცენტრი</t>
  </si>
  <si>
    <t>რუსთავის ააიპ საზოგადოებრივი ჯანმრთელობისა და უსაფრთხო გარემოს უზრუნველყოფის ცენტრი</t>
  </si>
  <si>
    <t>საგარეჯოს მუნიციპალიტეტის საზოგადოებრივი ჯანდაცვის ცენტრი</t>
  </si>
  <si>
    <t>საზოგადოებრივი ჯანდაცვის ლენტეხის რაიონული ცენტრი</t>
  </si>
  <si>
    <t>სიღნაღის მუნიციპალიტეტის საზოგადოებრივი ჯანდაცვის სამსახური</t>
  </si>
  <si>
    <t>სსიპ აჭარის ა.რ. საზოგადოებრივი ჯანდაცვის ცენტრი</t>
  </si>
  <si>
    <t>სსიპ დმანისის მუნიციპალიტეტის საზოგადოებრივი ჯანდაცვის სამსახური</t>
  </si>
  <si>
    <t>ტყიბულის მუნიციპალიტეტის საზოგადოებრივი ჯანდაცვის ცენტრი</t>
  </si>
  <si>
    <t>ყვარლის მუნიციპალიტეტის საზოგადოებრივი ჯანდაცვის ცენტრი</t>
  </si>
  <si>
    <t>შ.პ.ს. "ლანცეტი"</t>
  </si>
  <si>
    <t>შ.პ.ს. "მაღალი სამედიცინო ტექნოლოგიების ცენტრი, საუნივერსიტეტო კლინიკა"</t>
  </si>
  <si>
    <t>ააიპ "არტინფო საქართველო"</t>
  </si>
  <si>
    <t>შ.პ.ს. "მედიკალ დიაგნოსტიკი"</t>
  </si>
  <si>
    <t>შ.პ.ს. "ავტოლიდერი"</t>
  </si>
  <si>
    <t>შ.პ.ს. "ლუკოილ ჯორჯია"</t>
  </si>
  <si>
    <t>შ.პ.ს. სამედიცინო ცენტრი "ლივერმედი"</t>
  </si>
  <si>
    <t>შ.პ.ს. "ექსპრესდიაგნოსტიკა"</t>
  </si>
  <si>
    <t xml:space="preserve">ააიპ საქართველოს ჯანმრთელობის ხელშეწყობისა და განათლების ფონდი </t>
  </si>
  <si>
    <t>შ.პ.ს. "IT FORCE"</t>
  </si>
  <si>
    <t>შ.პ.ს. "გამოყენებითი კვლევების კომპანია ეი არ სი"</t>
  </si>
  <si>
    <t>შ.პ.ს. "ბიოლენდი"</t>
  </si>
  <si>
    <t>შ.პ.ს. "ვესტფარმ"</t>
  </si>
  <si>
    <t xml:space="preserve"> დაავადებათა კონტროლისა და ეპიდემიოლოგიური უსაფრთხოების პროგრამის მართვა </t>
  </si>
  <si>
    <t>შტატგარეშე მომუშავეთა ანაზღაურება</t>
  </si>
  <si>
    <t>შ.პ.ს. "ენ-ჯი-ეს გრუპი"</t>
  </si>
  <si>
    <t>შ.პ.ს. "კამარა სისტემს"</t>
  </si>
  <si>
    <t>შ.პ.ს. "დანი 2012"</t>
  </si>
  <si>
    <t>შ.პ.ს. "დომინო"</t>
  </si>
  <si>
    <t>შ.პ.ს. "მეგრულ-ლაზური 2"</t>
  </si>
  <si>
    <t>შ.პ.ს. "რჯგუფი"</t>
  </si>
  <si>
    <t>შ.პ.ს. "საუნჯე-ბ"</t>
  </si>
  <si>
    <t>შ.პ.ს. "ფრესკო შოპინგ ცენტრი"</t>
  </si>
  <si>
    <t>შ.პ.ს. "ხიდი 2006"</t>
  </si>
  <si>
    <t>შ.პ.ს. "ჯორჯიან ჰოტელ მენეჯმენტი"</t>
  </si>
  <si>
    <t>ააიპ "საქართველოს სამეცნიერო-საგანმანათლებლო კომპიუტერული ქსელების ასოციაცია - გრენა"</t>
  </si>
  <si>
    <t>ი/მ თადა კილასონია</t>
  </si>
  <si>
    <t>შ.პ.ს. "აი-ეს-ეი სერვისი"</t>
  </si>
  <si>
    <t>შ.პ.ს. "ბესტირ გრუპი"</t>
  </si>
  <si>
    <t>შ.პ.ს. "დეკორი"</t>
  </si>
  <si>
    <t>შ.პ.ს. "ევრო ოფისი"</t>
  </si>
  <si>
    <t>შ.პ.ს. "თბილმშენი-3"</t>
  </si>
  <si>
    <t>შ.პ.ს. "პრინტ შოპი"</t>
  </si>
  <si>
    <t>შ.პ.ს. "სკს TNT"</t>
  </si>
  <si>
    <t xml:space="preserve">შ.პ.ს. "სუპერი" </t>
  </si>
  <si>
    <t>შ.პ.ს. "ქარვა ბრუქსი"</t>
  </si>
  <si>
    <t>"ELTA 90M" Ltd</t>
  </si>
  <si>
    <t>VETAL Serum ve Biyolojik Ürünler Üretimi Sanayi ve Ticaret A.S</t>
  </si>
  <si>
    <t>შ.პ.ს. "MSCO"</t>
  </si>
  <si>
    <t>შ.პ.ს. "ევროლაბი"</t>
  </si>
  <si>
    <t>შ.პ.ს. "ჯეოლაბინსრუმენტები"</t>
  </si>
  <si>
    <t>სს "სადაზღვევო კომპანია კოპენბური"</t>
  </si>
  <si>
    <t>Antimicrobial Therapy, Inc.</t>
  </si>
  <si>
    <t>ააიპ "მოსწავლე-ახალგაზრდობის ეროვნული სასახლე"</t>
  </si>
  <si>
    <t>სსიპ  საქართველოს ეროვნული არქივი</t>
  </si>
  <si>
    <t>შ.პ.ს. "არდიექსი"</t>
  </si>
  <si>
    <t>შ.პ.ს. "აუდიტ-ეკონომიქსი"</t>
  </si>
  <si>
    <t>შ.პ.ს. "ექსპრეს-აუდიტი"</t>
  </si>
  <si>
    <t>შ.პ.ს. "კავშირგაბმულობის საექსპლუატაციო ტექნიკური ფირმა"</t>
  </si>
  <si>
    <t>შ.პ.ს. "კასპიან კრედო მუდმივი დაწესებულება"</t>
  </si>
  <si>
    <t>შ.პ.ს. "G&amp;G MOTORS გ ენდ გ მოტორსი"</t>
  </si>
  <si>
    <t>შ.პ.ს. "გიეს-აუტო"</t>
  </si>
  <si>
    <t>შ.პ.ს. "ევრაზია პლუსი"</t>
  </si>
  <si>
    <t>შ.პ.ს. "იბერია სერვისი"</t>
  </si>
  <si>
    <t>შ.პ.ს. "კარგო ლოჯისთიქს გრუფ ჯორჯია"</t>
  </si>
  <si>
    <t>შ.პ.ს. "პარკინგსევისი"</t>
  </si>
  <si>
    <t>შ.პ.ს. "სენა მოტორსი"</t>
  </si>
  <si>
    <t>შ.პ.ს. "ჯეო თაირს Geo Tires"</t>
  </si>
  <si>
    <t>შ.პ.ს. "ჯი-თი მოტორსი"</t>
  </si>
  <si>
    <t>შ.პ.ს. "ჯორჯიან ექსპრესი" DHL</t>
  </si>
  <si>
    <t>შ.პ.ს. "ჯორჯიან ნიუ გრუპ"</t>
  </si>
  <si>
    <t>ლ.საყვარელიძის სახელობის დაავადებათა კონტროლისა და საზოგადოებრივი ჯანმრთელობის ეროვნული ცენტრის აპარატის და ჯანმრთელობის სახელმწიფო პროგრამის დაფინანსების მაჩვენებლების შესახებ 2016 წელი</t>
  </si>
  <si>
    <t>ლ.საყვარელიძის სახელობის დაავადებათა კონტროლისა და საზოგადოებრივი ჯანმრთელობის ეროვნული ცენტრის აპარატის და ჯანმრთელობის სახელმწიფო პროგრამის დაფინანსების მაჩვენებლების შესახებ 2017 წელი</t>
  </si>
  <si>
    <t>ტუბერკულოზით დაავადებული პაციენტების სოც.დახმარება ფულადი ფორმით</t>
  </si>
  <si>
    <t>IDA Foundation</t>
  </si>
  <si>
    <t>ტუბერკულოზის ყველა ფორმის ხარისხიანი დიაგნოსტიკასა და მკურნალობაზე საყოველთაო ხელმისაწვდომობის მდგრადობის უზრუნველყოფა</t>
  </si>
  <si>
    <t>საქართველოში აივ/შიდსის პრევენციის,მკურნალობისა და მკურნალობისა და მოვლის ღონისძიებების გაძლიერება და მდგრადობის უზრუნველყოფა</t>
  </si>
  <si>
    <t xml:space="preserve">    Partnership for Supply Chain Management (PFSCM) –      </t>
  </si>
  <si>
    <t xml:space="preserve">IDA Foundation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</si>
</sst>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a_r_i_-;\-* #,##0.00\ _L_a_r_i_-;_-* &quot;-&quot;??\ _L_a_r_i_-;_-@_-"/>
    <numFmt numFmtId="164" formatCode="#,##0.0"/>
    <numFmt numFmtId="165" formatCode="0.0000"/>
    <numFmt numFmtId="166" formatCode="_-* #,##0.0\ _L_a_r_i_-;\-* #,##0.0\ _L_a_r_i_-;_-* &quot;-&quot;??\ _L_a_r_i_-;_-@_-"/>
  </numFmts>
  <fonts count="9" x14ac:knownFonts="1">
    <font>
      <sz val="11"/>
      <color theme="1"/>
      <name val="Sylfaen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2"/>
      <scheme val="minor"/>
    </font>
    <font>
      <b/>
      <sz val="10"/>
      <color theme="1"/>
      <name val="Sylfaen"/>
      <family val="2"/>
      <charset val="204"/>
      <scheme val="minor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  <charset val="204"/>
      <scheme val="minor"/>
    </font>
    <font>
      <sz val="11"/>
      <color theme="1"/>
      <name val="Sylfaen"/>
      <family val="2"/>
      <scheme val="minor"/>
    </font>
    <font>
      <b/>
      <sz val="12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 applyAlignment="1">
      <alignment wrapText="1"/>
    </xf>
    <xf numFmtId="164" fontId="2" fillId="0" borderId="0" xfId="0" applyNumberFormat="1" applyFont="1"/>
    <xf numFmtId="4" fontId="2" fillId="0" borderId="0" xfId="0" applyNumberFormat="1" applyFont="1"/>
    <xf numFmtId="165" fontId="2" fillId="0" borderId="0" xfId="0" applyNumberFormat="1" applyFont="1"/>
    <xf numFmtId="4" fontId="2" fillId="0" borderId="1" xfId="0" applyNumberFormat="1" applyFont="1" applyBorder="1" applyAlignment="1">
      <alignment horizontal="left" indent="1"/>
    </xf>
    <xf numFmtId="4" fontId="2" fillId="0" borderId="1" xfId="0" applyNumberFormat="1" applyFont="1" applyBorder="1" applyAlignment="1">
      <alignment horizontal="left" wrapText="1" indent="1"/>
    </xf>
    <xf numFmtId="2" fontId="2" fillId="0" borderId="1" xfId="0" applyNumberFormat="1" applyFont="1" applyBorder="1"/>
    <xf numFmtId="0" fontId="0" fillId="0" borderId="1" xfId="0" applyBorder="1"/>
    <xf numFmtId="2" fontId="2" fillId="0" borderId="0" xfId="0" applyNumberFormat="1" applyFont="1"/>
    <xf numFmtId="0" fontId="4" fillId="0" borderId="0" xfId="0" applyFont="1"/>
    <xf numFmtId="0" fontId="6" fillId="0" borderId="0" xfId="0" applyFont="1"/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6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vertical="center"/>
    </xf>
    <xf numFmtId="166" fontId="1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166" fontId="2" fillId="0" borderId="1" xfId="1" applyNumberFormat="1" applyFont="1" applyBorder="1"/>
    <xf numFmtId="0" fontId="8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8"/>
  <sheetViews>
    <sheetView view="pageBreakPreview" topLeftCell="A349" zoomScale="90" zoomScaleNormal="100" zoomScaleSheetLayoutView="90" workbookViewId="0">
      <selection activeCell="E384" sqref="E384"/>
    </sheetView>
  </sheetViews>
  <sheetFormatPr defaultRowHeight="15" x14ac:dyDescent="0.25"/>
  <cols>
    <col min="2" max="2" width="104" customWidth="1"/>
    <col min="3" max="3" width="16.75" customWidth="1"/>
    <col min="4" max="4" width="17.875" customWidth="1"/>
    <col min="5" max="5" width="19.625" bestFit="1" customWidth="1"/>
    <col min="6" max="6" width="16.375" customWidth="1"/>
    <col min="7" max="7" width="11.75" customWidth="1"/>
    <col min="9" max="9" width="15.875" customWidth="1"/>
    <col min="10" max="10" width="12.375" bestFit="1" customWidth="1"/>
  </cols>
  <sheetData>
    <row r="2" spans="2:7" ht="45" customHeight="1" x14ac:dyDescent="0.35">
      <c r="B2" s="24" t="s">
        <v>506</v>
      </c>
      <c r="C2" s="24"/>
      <c r="D2" s="24"/>
      <c r="E2" s="24"/>
      <c r="F2" s="24"/>
    </row>
    <row r="4" spans="2:7" ht="36" customHeight="1" x14ac:dyDescent="0.3">
      <c r="B4" s="15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1"/>
    </row>
    <row r="5" spans="2:7" s="18" customFormat="1" ht="30" customHeight="1" x14ac:dyDescent="0.25">
      <c r="B5" s="20" t="s">
        <v>5</v>
      </c>
      <c r="C5" s="21">
        <v>1900000</v>
      </c>
      <c r="D5" s="21">
        <v>1427222</v>
      </c>
      <c r="E5" s="21">
        <f>SUM(E6:E11)</f>
        <v>1425191.53</v>
      </c>
      <c r="F5" s="21"/>
      <c r="G5" s="19"/>
    </row>
    <row r="6" spans="2:7" s="1" customFormat="1" x14ac:dyDescent="0.3">
      <c r="B6" s="2" t="s">
        <v>6</v>
      </c>
      <c r="C6" s="23"/>
      <c r="D6" s="23"/>
      <c r="E6" s="23">
        <v>231128</v>
      </c>
      <c r="F6" s="23"/>
    </row>
    <row r="7" spans="2:7" s="1" customFormat="1" x14ac:dyDescent="0.3">
      <c r="B7" s="2" t="s">
        <v>7</v>
      </c>
      <c r="C7" s="23"/>
      <c r="D7" s="23"/>
      <c r="E7" s="23">
        <v>17541</v>
      </c>
      <c r="F7" s="23"/>
    </row>
    <row r="8" spans="2:7" s="1" customFormat="1" x14ac:dyDescent="0.3">
      <c r="B8" s="2" t="s">
        <v>8</v>
      </c>
      <c r="C8" s="23"/>
      <c r="D8" s="23"/>
      <c r="E8" s="23">
        <v>37544.720000000001</v>
      </c>
      <c r="F8" s="23"/>
    </row>
    <row r="9" spans="2:7" s="1" customFormat="1" x14ac:dyDescent="0.3">
      <c r="B9" s="2" t="s">
        <v>9</v>
      </c>
      <c r="C9" s="23"/>
      <c r="D9" s="23"/>
      <c r="E9" s="23">
        <v>416142.83</v>
      </c>
      <c r="F9" s="23"/>
    </row>
    <row r="10" spans="2:7" s="1" customFormat="1" x14ac:dyDescent="0.3">
      <c r="B10" s="2" t="s">
        <v>10</v>
      </c>
      <c r="C10" s="23"/>
      <c r="D10" s="23"/>
      <c r="E10" s="23">
        <v>73583.199999999997</v>
      </c>
      <c r="F10" s="23"/>
    </row>
    <row r="11" spans="2:7" s="1" customFormat="1" x14ac:dyDescent="0.3">
      <c r="B11" s="2" t="s">
        <v>11</v>
      </c>
      <c r="C11" s="23"/>
      <c r="D11" s="23"/>
      <c r="E11" s="23">
        <v>649251.78</v>
      </c>
      <c r="F11" s="23"/>
    </row>
    <row r="12" spans="2:7" s="18" customFormat="1" ht="30" customHeight="1" x14ac:dyDescent="0.25">
      <c r="B12" s="20" t="s">
        <v>12</v>
      </c>
      <c r="C12" s="21">
        <v>16253000</v>
      </c>
      <c r="D12" s="21">
        <v>17982574.649999999</v>
      </c>
      <c r="E12" s="21">
        <f>SUM(E13:E79)</f>
        <v>17926830.620000001</v>
      </c>
      <c r="F12" s="21"/>
      <c r="G12" s="19"/>
    </row>
    <row r="13" spans="2:7" s="1" customFormat="1" x14ac:dyDescent="0.3">
      <c r="B13" s="2" t="s">
        <v>13</v>
      </c>
      <c r="C13" s="23"/>
      <c r="D13" s="23"/>
      <c r="E13" s="23">
        <v>4584412.5600000005</v>
      </c>
      <c r="F13" s="23"/>
    </row>
    <row r="14" spans="2:7" s="1" customFormat="1" x14ac:dyDescent="0.3">
      <c r="B14" s="2" t="s">
        <v>14</v>
      </c>
      <c r="C14" s="23"/>
      <c r="D14" s="23"/>
      <c r="E14" s="23">
        <v>10565449.98</v>
      </c>
      <c r="F14" s="23"/>
    </row>
    <row r="15" spans="2:7" s="1" customFormat="1" x14ac:dyDescent="0.3">
      <c r="B15" s="2" t="s">
        <v>15</v>
      </c>
      <c r="C15" s="23"/>
      <c r="D15" s="23"/>
      <c r="E15" s="23">
        <v>25300</v>
      </c>
      <c r="F15" s="23"/>
    </row>
    <row r="16" spans="2:7" s="1" customFormat="1" x14ac:dyDescent="0.3">
      <c r="B16" s="2" t="s">
        <v>16</v>
      </c>
      <c r="C16" s="23"/>
      <c r="D16" s="23"/>
      <c r="E16" s="23">
        <v>270639.88</v>
      </c>
      <c r="F16" s="23"/>
    </row>
    <row r="17" spans="2:6" s="1" customFormat="1" x14ac:dyDescent="0.3">
      <c r="B17" s="2" t="s">
        <v>17</v>
      </c>
      <c r="C17" s="23"/>
      <c r="D17" s="23"/>
      <c r="E17" s="23">
        <v>288058.19999999995</v>
      </c>
      <c r="F17" s="23"/>
    </row>
    <row r="18" spans="2:6" s="1" customFormat="1" x14ac:dyDescent="0.3">
      <c r="B18" s="2" t="s">
        <v>18</v>
      </c>
      <c r="C18" s="23"/>
      <c r="D18" s="23"/>
      <c r="E18" s="23">
        <v>251</v>
      </c>
      <c r="F18" s="23"/>
    </row>
    <row r="19" spans="2:6" s="1" customFormat="1" x14ac:dyDescent="0.3">
      <c r="B19" s="2" t="s">
        <v>19</v>
      </c>
      <c r="C19" s="23"/>
      <c r="D19" s="23"/>
      <c r="E19" s="23">
        <v>42</v>
      </c>
      <c r="F19" s="23"/>
    </row>
    <row r="20" spans="2:6" s="1" customFormat="1" x14ac:dyDescent="0.3">
      <c r="B20" s="2" t="s">
        <v>20</v>
      </c>
      <c r="C20" s="23"/>
      <c r="D20" s="23"/>
      <c r="E20" s="23">
        <v>1155</v>
      </c>
      <c r="F20" s="23"/>
    </row>
    <row r="21" spans="2:6" s="1" customFormat="1" x14ac:dyDescent="0.3">
      <c r="B21" s="2" t="s">
        <v>21</v>
      </c>
      <c r="C21" s="23"/>
      <c r="D21" s="23"/>
      <c r="E21" s="23">
        <v>291</v>
      </c>
      <c r="F21" s="23"/>
    </row>
    <row r="22" spans="2:6" s="1" customFormat="1" x14ac:dyDescent="0.3">
      <c r="B22" s="2" t="s">
        <v>22</v>
      </c>
      <c r="C22" s="23"/>
      <c r="D22" s="23"/>
      <c r="E22" s="23">
        <v>360</v>
      </c>
      <c r="F22" s="23"/>
    </row>
    <row r="23" spans="2:6" s="1" customFormat="1" x14ac:dyDescent="0.3">
      <c r="B23" s="2" t="s">
        <v>23</v>
      </c>
      <c r="C23" s="23"/>
      <c r="D23" s="23"/>
      <c r="E23" s="23">
        <v>1</v>
      </c>
      <c r="F23" s="23"/>
    </row>
    <row r="24" spans="2:6" s="1" customFormat="1" x14ac:dyDescent="0.3">
      <c r="B24" s="2" t="s">
        <v>24</v>
      </c>
      <c r="C24" s="23"/>
      <c r="D24" s="23"/>
      <c r="E24" s="23">
        <v>1</v>
      </c>
      <c r="F24" s="23"/>
    </row>
    <row r="25" spans="2:6" s="1" customFormat="1" x14ac:dyDescent="0.3">
      <c r="B25" s="2" t="s">
        <v>25</v>
      </c>
      <c r="C25" s="23"/>
      <c r="D25" s="23"/>
      <c r="E25" s="23">
        <v>1.5</v>
      </c>
      <c r="F25" s="23"/>
    </row>
    <row r="26" spans="2:6" s="1" customFormat="1" x14ac:dyDescent="0.3">
      <c r="B26" s="2" t="s">
        <v>26</v>
      </c>
      <c r="C26" s="23"/>
      <c r="D26" s="23"/>
      <c r="E26" s="23">
        <v>1</v>
      </c>
      <c r="F26" s="23"/>
    </row>
    <row r="27" spans="2:6" s="1" customFormat="1" x14ac:dyDescent="0.3">
      <c r="B27" s="2" t="s">
        <v>27</v>
      </c>
      <c r="C27" s="23"/>
      <c r="D27" s="23"/>
      <c r="E27" s="23">
        <v>8.5</v>
      </c>
      <c r="F27" s="23"/>
    </row>
    <row r="28" spans="2:6" s="1" customFormat="1" x14ac:dyDescent="0.3">
      <c r="B28" s="2" t="s">
        <v>28</v>
      </c>
      <c r="C28" s="23"/>
      <c r="D28" s="23"/>
      <c r="E28" s="23">
        <v>15</v>
      </c>
      <c r="F28" s="23"/>
    </row>
    <row r="29" spans="2:6" s="1" customFormat="1" x14ac:dyDescent="0.3">
      <c r="B29" s="2" t="s">
        <v>29</v>
      </c>
      <c r="C29" s="23"/>
      <c r="D29" s="23"/>
      <c r="E29" s="23">
        <v>1</v>
      </c>
      <c r="F29" s="23"/>
    </row>
    <row r="30" spans="2:6" s="1" customFormat="1" x14ac:dyDescent="0.3">
      <c r="B30" s="2" t="s">
        <v>30</v>
      </c>
      <c r="C30" s="23"/>
      <c r="D30" s="23"/>
      <c r="E30" s="23">
        <v>1.5</v>
      </c>
      <c r="F30" s="23"/>
    </row>
    <row r="31" spans="2:6" s="1" customFormat="1" x14ac:dyDescent="0.3">
      <c r="B31" s="2" t="s">
        <v>31</v>
      </c>
      <c r="C31" s="23"/>
      <c r="D31" s="23"/>
      <c r="E31" s="23">
        <v>15</v>
      </c>
      <c r="F31" s="23"/>
    </row>
    <row r="32" spans="2:6" s="1" customFormat="1" x14ac:dyDescent="0.3">
      <c r="B32" s="2" t="s">
        <v>32</v>
      </c>
      <c r="C32" s="23"/>
      <c r="D32" s="23"/>
      <c r="E32" s="23">
        <v>1</v>
      </c>
      <c r="F32" s="23"/>
    </row>
    <row r="33" spans="2:6" s="1" customFormat="1" x14ac:dyDescent="0.3">
      <c r="B33" s="2" t="s">
        <v>33</v>
      </c>
      <c r="C33" s="23"/>
      <c r="D33" s="23"/>
      <c r="E33" s="23">
        <v>8.5</v>
      </c>
      <c r="F33" s="23"/>
    </row>
    <row r="34" spans="2:6" s="1" customFormat="1" x14ac:dyDescent="0.3">
      <c r="B34" s="2" t="s">
        <v>34</v>
      </c>
      <c r="C34" s="23"/>
      <c r="D34" s="23"/>
      <c r="E34" s="23">
        <v>1</v>
      </c>
      <c r="F34" s="23"/>
    </row>
    <row r="35" spans="2:6" s="1" customFormat="1" x14ac:dyDescent="0.3">
      <c r="B35" s="2" t="s">
        <v>35</v>
      </c>
      <c r="C35" s="23"/>
      <c r="D35" s="23"/>
      <c r="E35" s="23">
        <v>111</v>
      </c>
      <c r="F35" s="23"/>
    </row>
    <row r="36" spans="2:6" s="1" customFormat="1" x14ac:dyDescent="0.3">
      <c r="B36" s="2" t="s">
        <v>36</v>
      </c>
      <c r="C36" s="23"/>
      <c r="D36" s="23"/>
      <c r="E36" s="23">
        <v>88</v>
      </c>
      <c r="F36" s="23"/>
    </row>
    <row r="37" spans="2:6" s="1" customFormat="1" x14ac:dyDescent="0.3">
      <c r="B37" s="2" t="s">
        <v>37</v>
      </c>
      <c r="C37" s="23"/>
      <c r="D37" s="23"/>
      <c r="E37" s="23">
        <v>188</v>
      </c>
      <c r="F37" s="23"/>
    </row>
    <row r="38" spans="2:6" s="1" customFormat="1" x14ac:dyDescent="0.3">
      <c r="B38" s="2" t="s">
        <v>38</v>
      </c>
      <c r="C38" s="23"/>
      <c r="D38" s="23"/>
      <c r="E38" s="23">
        <v>111</v>
      </c>
      <c r="F38" s="23"/>
    </row>
    <row r="39" spans="2:6" s="1" customFormat="1" x14ac:dyDescent="0.3">
      <c r="B39" s="2" t="s">
        <v>39</v>
      </c>
      <c r="C39" s="23"/>
      <c r="D39" s="23"/>
      <c r="E39" s="23">
        <v>6</v>
      </c>
      <c r="F39" s="23"/>
    </row>
    <row r="40" spans="2:6" s="1" customFormat="1" x14ac:dyDescent="0.3">
      <c r="B40" s="2" t="s">
        <v>40</v>
      </c>
      <c r="C40" s="23"/>
      <c r="D40" s="23"/>
      <c r="E40" s="23">
        <v>16</v>
      </c>
      <c r="F40" s="23"/>
    </row>
    <row r="41" spans="2:6" s="1" customFormat="1" x14ac:dyDescent="0.3">
      <c r="B41" s="2" t="s">
        <v>41</v>
      </c>
      <c r="C41" s="23"/>
      <c r="D41" s="23"/>
      <c r="E41" s="23">
        <v>15</v>
      </c>
      <c r="F41" s="23"/>
    </row>
    <row r="42" spans="2:6" s="1" customFormat="1" x14ac:dyDescent="0.3">
      <c r="B42" s="2" t="s">
        <v>42</v>
      </c>
      <c r="C42" s="23"/>
      <c r="D42" s="23"/>
      <c r="E42" s="23">
        <v>288</v>
      </c>
      <c r="F42" s="23"/>
    </row>
    <row r="43" spans="2:6" s="1" customFormat="1" x14ac:dyDescent="0.3">
      <c r="B43" s="2" t="s">
        <v>43</v>
      </c>
      <c r="C43" s="23"/>
      <c r="D43" s="23"/>
      <c r="E43" s="23">
        <v>28</v>
      </c>
      <c r="F43" s="23"/>
    </row>
    <row r="44" spans="2:6" s="1" customFormat="1" x14ac:dyDescent="0.3">
      <c r="B44" s="2" t="s">
        <v>44</v>
      </c>
      <c r="C44" s="23"/>
      <c r="D44" s="23"/>
      <c r="E44" s="23">
        <v>799</v>
      </c>
      <c r="F44" s="23"/>
    </row>
    <row r="45" spans="2:6" s="1" customFormat="1" x14ac:dyDescent="0.3">
      <c r="B45" s="2" t="s">
        <v>45</v>
      </c>
      <c r="C45" s="23"/>
      <c r="D45" s="23"/>
      <c r="E45" s="23">
        <v>609</v>
      </c>
      <c r="F45" s="23"/>
    </row>
    <row r="46" spans="2:6" s="1" customFormat="1" x14ac:dyDescent="0.3">
      <c r="B46" s="2" t="s">
        <v>46</v>
      </c>
      <c r="C46" s="23"/>
      <c r="D46" s="23"/>
      <c r="E46" s="23">
        <v>147</v>
      </c>
      <c r="F46" s="23"/>
    </row>
    <row r="47" spans="2:6" s="1" customFormat="1" x14ac:dyDescent="0.3">
      <c r="B47" s="2" t="s">
        <v>47</v>
      </c>
      <c r="C47" s="23"/>
      <c r="D47" s="23"/>
      <c r="E47" s="23">
        <v>39</v>
      </c>
      <c r="F47" s="23"/>
    </row>
    <row r="48" spans="2:6" s="1" customFormat="1" x14ac:dyDescent="0.3">
      <c r="B48" s="2" t="s">
        <v>48</v>
      </c>
      <c r="C48" s="23"/>
      <c r="D48" s="23"/>
      <c r="E48" s="23">
        <v>20</v>
      </c>
      <c r="F48" s="23"/>
    </row>
    <row r="49" spans="2:6" s="1" customFormat="1" x14ac:dyDescent="0.3">
      <c r="B49" s="2" t="s">
        <v>49</v>
      </c>
      <c r="C49" s="23"/>
      <c r="D49" s="23"/>
      <c r="E49" s="23">
        <v>168</v>
      </c>
      <c r="F49" s="23"/>
    </row>
    <row r="50" spans="2:6" s="1" customFormat="1" x14ac:dyDescent="0.3">
      <c r="B50" s="2" t="s">
        <v>50</v>
      </c>
      <c r="C50" s="23"/>
      <c r="D50" s="23"/>
      <c r="E50" s="23">
        <v>95</v>
      </c>
      <c r="F50" s="23"/>
    </row>
    <row r="51" spans="2:6" s="1" customFormat="1" x14ac:dyDescent="0.3">
      <c r="B51" s="2" t="s">
        <v>51</v>
      </c>
      <c r="C51" s="23"/>
      <c r="D51" s="23"/>
      <c r="E51" s="23">
        <v>30</v>
      </c>
      <c r="F51" s="23"/>
    </row>
    <row r="52" spans="2:6" s="1" customFormat="1" x14ac:dyDescent="0.3">
      <c r="B52" s="2" t="s">
        <v>52</v>
      </c>
      <c r="C52" s="23"/>
      <c r="D52" s="23"/>
      <c r="E52" s="23">
        <v>183</v>
      </c>
      <c r="F52" s="23"/>
    </row>
    <row r="53" spans="2:6" s="1" customFormat="1" x14ac:dyDescent="0.3">
      <c r="B53" s="2" t="s">
        <v>53</v>
      </c>
      <c r="C53" s="23"/>
      <c r="D53" s="23"/>
      <c r="E53" s="23">
        <v>89</v>
      </c>
      <c r="F53" s="23"/>
    </row>
    <row r="54" spans="2:6" s="1" customFormat="1" x14ac:dyDescent="0.3">
      <c r="B54" s="2" t="s">
        <v>54</v>
      </c>
      <c r="C54" s="23"/>
      <c r="D54" s="23"/>
      <c r="E54" s="23">
        <v>18</v>
      </c>
      <c r="F54" s="23"/>
    </row>
    <row r="55" spans="2:6" s="1" customFormat="1" x14ac:dyDescent="0.3">
      <c r="B55" s="2" t="s">
        <v>55</v>
      </c>
      <c r="C55" s="23"/>
      <c r="D55" s="23"/>
      <c r="E55" s="23">
        <v>826</v>
      </c>
      <c r="F55" s="23"/>
    </row>
    <row r="56" spans="2:6" s="1" customFormat="1" x14ac:dyDescent="0.3">
      <c r="B56" s="2" t="s">
        <v>56</v>
      </c>
      <c r="C56" s="23"/>
      <c r="D56" s="23"/>
      <c r="E56" s="23">
        <v>146</v>
      </c>
      <c r="F56" s="23"/>
    </row>
    <row r="57" spans="2:6" s="1" customFormat="1" x14ac:dyDescent="0.3">
      <c r="B57" s="2" t="s">
        <v>57</v>
      </c>
      <c r="C57" s="23"/>
      <c r="D57" s="23"/>
      <c r="E57" s="23">
        <v>146</v>
      </c>
      <c r="F57" s="23"/>
    </row>
    <row r="58" spans="2:6" s="1" customFormat="1" x14ac:dyDescent="0.3">
      <c r="B58" s="2" t="s">
        <v>58</v>
      </c>
      <c r="C58" s="23"/>
      <c r="D58" s="23"/>
      <c r="E58" s="23">
        <v>49</v>
      </c>
      <c r="F58" s="23"/>
    </row>
    <row r="59" spans="2:6" s="1" customFormat="1" x14ac:dyDescent="0.3">
      <c r="B59" s="2" t="s">
        <v>59</v>
      </c>
      <c r="C59" s="23"/>
      <c r="D59" s="23"/>
      <c r="E59" s="23">
        <v>236</v>
      </c>
      <c r="F59" s="23"/>
    </row>
    <row r="60" spans="2:6" s="1" customFormat="1" x14ac:dyDescent="0.3">
      <c r="B60" s="2" t="s">
        <v>60</v>
      </c>
      <c r="C60" s="23"/>
      <c r="D60" s="23"/>
      <c r="E60" s="23">
        <v>337</v>
      </c>
      <c r="F60" s="23"/>
    </row>
    <row r="61" spans="2:6" s="1" customFormat="1" x14ac:dyDescent="0.3">
      <c r="B61" s="2" t="s">
        <v>61</v>
      </c>
      <c r="C61" s="23"/>
      <c r="D61" s="23"/>
      <c r="E61" s="23">
        <v>2098405</v>
      </c>
      <c r="F61" s="23"/>
    </row>
    <row r="62" spans="2:6" s="1" customFormat="1" x14ac:dyDescent="0.3">
      <c r="B62" s="2" t="s">
        <v>62</v>
      </c>
      <c r="C62" s="23"/>
      <c r="D62" s="23"/>
      <c r="E62" s="23">
        <v>359</v>
      </c>
      <c r="F62" s="23"/>
    </row>
    <row r="63" spans="2:6" s="1" customFormat="1" x14ac:dyDescent="0.3">
      <c r="B63" s="2" t="s">
        <v>63</v>
      </c>
      <c r="C63" s="23"/>
      <c r="D63" s="23"/>
      <c r="E63" s="23">
        <v>22</v>
      </c>
      <c r="F63" s="23"/>
    </row>
    <row r="64" spans="2:6" s="1" customFormat="1" x14ac:dyDescent="0.3">
      <c r="B64" s="2" t="s">
        <v>64</v>
      </c>
      <c r="C64" s="23"/>
      <c r="D64" s="23"/>
      <c r="E64" s="23">
        <v>323</v>
      </c>
      <c r="F64" s="23"/>
    </row>
    <row r="65" spans="2:7" s="1" customFormat="1" x14ac:dyDescent="0.3">
      <c r="B65" s="2" t="s">
        <v>65</v>
      </c>
      <c r="C65" s="23"/>
      <c r="D65" s="23"/>
      <c r="E65" s="23">
        <v>9</v>
      </c>
      <c r="F65" s="23"/>
    </row>
    <row r="66" spans="2:7" s="1" customFormat="1" x14ac:dyDescent="0.3">
      <c r="B66" s="2" t="s">
        <v>66</v>
      </c>
      <c r="C66" s="23"/>
      <c r="D66" s="23"/>
      <c r="E66" s="23">
        <v>71</v>
      </c>
      <c r="F66" s="23"/>
    </row>
    <row r="67" spans="2:7" s="1" customFormat="1" x14ac:dyDescent="0.3">
      <c r="B67" s="2" t="s">
        <v>67</v>
      </c>
      <c r="C67" s="23"/>
      <c r="D67" s="23"/>
      <c r="E67" s="23">
        <v>7</v>
      </c>
      <c r="F67" s="23"/>
    </row>
    <row r="68" spans="2:7" s="1" customFormat="1" x14ac:dyDescent="0.3">
      <c r="B68" s="2" t="s">
        <v>68</v>
      </c>
      <c r="C68" s="23"/>
      <c r="D68" s="23"/>
      <c r="E68" s="23">
        <v>159</v>
      </c>
      <c r="F68" s="23"/>
    </row>
    <row r="69" spans="2:7" s="1" customFormat="1" x14ac:dyDescent="0.3">
      <c r="B69" s="2" t="s">
        <v>69</v>
      </c>
      <c r="C69" s="23"/>
      <c r="D69" s="23"/>
      <c r="E69" s="23">
        <v>190</v>
      </c>
      <c r="F69" s="23"/>
    </row>
    <row r="70" spans="2:7" s="1" customFormat="1" x14ac:dyDescent="0.3">
      <c r="B70" s="2" t="s">
        <v>70</v>
      </c>
      <c r="C70" s="23"/>
      <c r="D70" s="23"/>
      <c r="E70" s="23">
        <v>35</v>
      </c>
      <c r="F70" s="23"/>
    </row>
    <row r="71" spans="2:7" s="1" customFormat="1" x14ac:dyDescent="0.3">
      <c r="B71" s="2" t="s">
        <v>71</v>
      </c>
      <c r="C71" s="23"/>
      <c r="D71" s="23"/>
      <c r="E71" s="23">
        <v>7</v>
      </c>
      <c r="F71" s="23"/>
    </row>
    <row r="72" spans="2:7" s="1" customFormat="1" x14ac:dyDescent="0.3">
      <c r="B72" s="2" t="s">
        <v>72</v>
      </c>
      <c r="C72" s="23"/>
      <c r="D72" s="23"/>
      <c r="E72" s="23">
        <v>43</v>
      </c>
      <c r="F72" s="23"/>
    </row>
    <row r="73" spans="2:7" s="1" customFormat="1" x14ac:dyDescent="0.3">
      <c r="B73" s="2" t="s">
        <v>73</v>
      </c>
      <c r="C73" s="23"/>
      <c r="D73" s="23"/>
      <c r="E73" s="23">
        <v>85858</v>
      </c>
      <c r="F73" s="23"/>
    </row>
    <row r="74" spans="2:7" s="1" customFormat="1" x14ac:dyDescent="0.3">
      <c r="B74" s="2" t="s">
        <v>74</v>
      </c>
      <c r="C74" s="23"/>
      <c r="D74" s="23"/>
      <c r="E74" s="23">
        <v>14</v>
      </c>
      <c r="F74" s="23"/>
    </row>
    <row r="75" spans="2:7" s="1" customFormat="1" x14ac:dyDescent="0.3">
      <c r="B75" s="2" t="s">
        <v>75</v>
      </c>
      <c r="C75" s="23"/>
      <c r="D75" s="23"/>
      <c r="E75" s="23">
        <v>63</v>
      </c>
      <c r="F75" s="23"/>
    </row>
    <row r="76" spans="2:7" s="1" customFormat="1" x14ac:dyDescent="0.3">
      <c r="B76" s="2" t="s">
        <v>76</v>
      </c>
      <c r="C76" s="23"/>
      <c r="D76" s="23"/>
      <c r="E76" s="23">
        <v>217</v>
      </c>
      <c r="F76" s="23"/>
    </row>
    <row r="77" spans="2:7" s="1" customFormat="1" x14ac:dyDescent="0.3">
      <c r="B77" s="2" t="s">
        <v>77</v>
      </c>
      <c r="C77" s="23"/>
      <c r="D77" s="23"/>
      <c r="E77" s="23">
        <v>27</v>
      </c>
      <c r="F77" s="23"/>
    </row>
    <row r="78" spans="2:7" s="1" customFormat="1" x14ac:dyDescent="0.3">
      <c r="B78" s="2" t="s">
        <v>78</v>
      </c>
      <c r="C78" s="23"/>
      <c r="D78" s="23"/>
      <c r="E78" s="23">
        <v>25</v>
      </c>
      <c r="F78" s="23"/>
    </row>
    <row r="79" spans="2:7" s="1" customFormat="1" x14ac:dyDescent="0.3">
      <c r="B79" s="2" t="s">
        <v>79</v>
      </c>
      <c r="C79" s="23"/>
      <c r="D79" s="23"/>
      <c r="E79" s="23">
        <v>193</v>
      </c>
      <c r="F79" s="23"/>
    </row>
    <row r="80" spans="2:7" s="18" customFormat="1" ht="30" customHeight="1" x14ac:dyDescent="0.25">
      <c r="B80" s="20" t="s">
        <v>80</v>
      </c>
      <c r="C80" s="21">
        <v>1779000</v>
      </c>
      <c r="D80" s="21">
        <v>1552090</v>
      </c>
      <c r="E80" s="21">
        <f>SUM(E81:E160)</f>
        <v>1551650.06</v>
      </c>
      <c r="F80" s="21"/>
      <c r="G80" s="19"/>
    </row>
    <row r="81" spans="2:6" s="1" customFormat="1" x14ac:dyDescent="0.3">
      <c r="B81" s="2" t="s">
        <v>81</v>
      </c>
      <c r="C81" s="23"/>
      <c r="D81" s="23"/>
      <c r="E81" s="23">
        <v>7645</v>
      </c>
      <c r="F81" s="23"/>
    </row>
    <row r="82" spans="2:6" s="1" customFormat="1" x14ac:dyDescent="0.3">
      <c r="B82" s="2" t="s">
        <v>82</v>
      </c>
      <c r="C82" s="23"/>
      <c r="D82" s="23"/>
      <c r="E82" s="23">
        <v>8240</v>
      </c>
      <c r="F82" s="23"/>
    </row>
    <row r="83" spans="2:6" s="1" customFormat="1" x14ac:dyDescent="0.3">
      <c r="B83" s="2" t="s">
        <v>83</v>
      </c>
      <c r="C83" s="23"/>
      <c r="D83" s="23"/>
      <c r="E83" s="23">
        <v>9680</v>
      </c>
      <c r="F83" s="23"/>
    </row>
    <row r="84" spans="2:6" s="1" customFormat="1" x14ac:dyDescent="0.3">
      <c r="B84" s="2" t="s">
        <v>84</v>
      </c>
      <c r="C84" s="23"/>
      <c r="D84" s="23"/>
      <c r="E84" s="23">
        <v>8240</v>
      </c>
      <c r="F84" s="23"/>
    </row>
    <row r="85" spans="2:6" s="1" customFormat="1" x14ac:dyDescent="0.3">
      <c r="B85" s="2" t="s">
        <v>85</v>
      </c>
      <c r="C85" s="23"/>
      <c r="D85" s="23"/>
      <c r="E85" s="23">
        <v>8240</v>
      </c>
      <c r="F85" s="23"/>
    </row>
    <row r="86" spans="2:6" s="1" customFormat="1" x14ac:dyDescent="0.3">
      <c r="B86" s="2" t="s">
        <v>86</v>
      </c>
      <c r="C86" s="23"/>
      <c r="D86" s="23"/>
      <c r="E86" s="23">
        <v>8240</v>
      </c>
      <c r="F86" s="23"/>
    </row>
    <row r="87" spans="2:6" s="1" customFormat="1" x14ac:dyDescent="0.3">
      <c r="B87" s="2" t="s">
        <v>87</v>
      </c>
      <c r="C87" s="23"/>
      <c r="D87" s="23"/>
      <c r="E87" s="23">
        <v>45674</v>
      </c>
      <c r="F87" s="23"/>
    </row>
    <row r="88" spans="2:6" s="1" customFormat="1" x14ac:dyDescent="0.3">
      <c r="B88" s="2" t="s">
        <v>88</v>
      </c>
      <c r="C88" s="23"/>
      <c r="D88" s="23"/>
      <c r="E88" s="23">
        <v>8498.44</v>
      </c>
      <c r="F88" s="23"/>
    </row>
    <row r="89" spans="2:6" s="1" customFormat="1" x14ac:dyDescent="0.3">
      <c r="B89" s="2" t="s">
        <v>89</v>
      </c>
      <c r="C89" s="23"/>
      <c r="D89" s="23"/>
      <c r="E89" s="23">
        <v>9609.2000000000025</v>
      </c>
      <c r="F89" s="23"/>
    </row>
    <row r="90" spans="2:6" s="1" customFormat="1" ht="30" x14ac:dyDescent="0.3">
      <c r="B90" s="4" t="s">
        <v>90</v>
      </c>
      <c r="C90" s="23"/>
      <c r="D90" s="23"/>
      <c r="E90" s="23">
        <v>9296.81</v>
      </c>
      <c r="F90" s="23"/>
    </row>
    <row r="91" spans="2:6" s="1" customFormat="1" x14ac:dyDescent="0.3">
      <c r="B91" s="2" t="s">
        <v>91</v>
      </c>
      <c r="C91" s="23"/>
      <c r="D91" s="23"/>
      <c r="E91" s="23">
        <v>8240</v>
      </c>
      <c r="F91" s="23"/>
    </row>
    <row r="92" spans="2:6" s="1" customFormat="1" x14ac:dyDescent="0.3">
      <c r="B92" s="2" t="s">
        <v>92</v>
      </c>
      <c r="C92" s="23"/>
      <c r="D92" s="23"/>
      <c r="E92" s="23">
        <v>12123.560000000003</v>
      </c>
      <c r="F92" s="23"/>
    </row>
    <row r="93" spans="2:6" s="1" customFormat="1" x14ac:dyDescent="0.3">
      <c r="B93" s="2" t="s">
        <v>93</v>
      </c>
      <c r="C93" s="23"/>
      <c r="D93" s="23"/>
      <c r="E93" s="23">
        <v>8480</v>
      </c>
      <c r="F93" s="23"/>
    </row>
    <row r="94" spans="2:6" s="1" customFormat="1" x14ac:dyDescent="0.3">
      <c r="B94" s="2" t="s">
        <v>94</v>
      </c>
      <c r="C94" s="23"/>
      <c r="D94" s="23"/>
      <c r="E94" s="23">
        <v>12169.200000000003</v>
      </c>
      <c r="F94" s="23"/>
    </row>
    <row r="95" spans="2:6" s="1" customFormat="1" x14ac:dyDescent="0.3">
      <c r="B95" s="2" t="s">
        <v>95</v>
      </c>
      <c r="C95" s="23"/>
      <c r="D95" s="23"/>
      <c r="E95" s="23">
        <v>11196.380000000003</v>
      </c>
      <c r="F95" s="23"/>
    </row>
    <row r="96" spans="2:6" s="1" customFormat="1" x14ac:dyDescent="0.3">
      <c r="B96" s="2" t="s">
        <v>96</v>
      </c>
      <c r="C96" s="23"/>
      <c r="D96" s="23"/>
      <c r="E96" s="23">
        <v>8330</v>
      </c>
      <c r="F96" s="23"/>
    </row>
    <row r="97" spans="2:6" s="1" customFormat="1" x14ac:dyDescent="0.3">
      <c r="B97" s="2" t="s">
        <v>97</v>
      </c>
      <c r="C97" s="23"/>
      <c r="D97" s="23"/>
      <c r="E97" s="23">
        <v>8570</v>
      </c>
      <c r="F97" s="23"/>
    </row>
    <row r="98" spans="2:6" s="1" customFormat="1" x14ac:dyDescent="0.3">
      <c r="B98" s="2" t="s">
        <v>98</v>
      </c>
      <c r="C98" s="23"/>
      <c r="D98" s="23"/>
      <c r="E98" s="23">
        <v>34940</v>
      </c>
      <c r="F98" s="23"/>
    </row>
    <row r="99" spans="2:6" s="1" customFormat="1" x14ac:dyDescent="0.3">
      <c r="B99" s="2" t="s">
        <v>99</v>
      </c>
      <c r="C99" s="23"/>
      <c r="D99" s="23"/>
      <c r="E99" s="23">
        <v>10877.790000000003</v>
      </c>
      <c r="F99" s="23"/>
    </row>
    <row r="100" spans="2:6" s="1" customFormat="1" x14ac:dyDescent="0.3">
      <c r="B100" s="2" t="s">
        <v>100</v>
      </c>
      <c r="C100" s="23"/>
      <c r="D100" s="23"/>
      <c r="E100" s="23">
        <v>23938.85</v>
      </c>
      <c r="F100" s="23"/>
    </row>
    <row r="101" spans="2:6" s="1" customFormat="1" x14ac:dyDescent="0.3">
      <c r="B101" s="2" t="s">
        <v>101</v>
      </c>
      <c r="C101" s="23"/>
      <c r="D101" s="23"/>
      <c r="E101" s="23">
        <v>101.15</v>
      </c>
      <c r="F101" s="23"/>
    </row>
    <row r="102" spans="2:6" s="1" customFormat="1" x14ac:dyDescent="0.3">
      <c r="B102" s="2" t="s">
        <v>102</v>
      </c>
      <c r="C102" s="23"/>
      <c r="D102" s="23"/>
      <c r="E102" s="23">
        <v>41015.840000000004</v>
      </c>
      <c r="F102" s="23"/>
    </row>
    <row r="103" spans="2:6" s="1" customFormat="1" x14ac:dyDescent="0.3">
      <c r="B103" s="2" t="s">
        <v>103</v>
      </c>
      <c r="C103" s="23"/>
      <c r="D103" s="23"/>
      <c r="E103" s="23">
        <v>8450</v>
      </c>
      <c r="F103" s="23"/>
    </row>
    <row r="104" spans="2:6" s="1" customFormat="1" x14ac:dyDescent="0.3">
      <c r="B104" s="2" t="s">
        <v>104</v>
      </c>
      <c r="C104" s="23"/>
      <c r="D104" s="23"/>
      <c r="E104" s="23">
        <v>8240</v>
      </c>
      <c r="F104" s="23"/>
    </row>
    <row r="105" spans="2:6" s="1" customFormat="1" x14ac:dyDescent="0.3">
      <c r="B105" s="2" t="s">
        <v>105</v>
      </c>
      <c r="C105" s="23"/>
      <c r="D105" s="23"/>
      <c r="E105" s="23">
        <v>12169.200000000003</v>
      </c>
      <c r="F105" s="23"/>
    </row>
    <row r="106" spans="2:6" s="1" customFormat="1" x14ac:dyDescent="0.3">
      <c r="B106" s="2" t="s">
        <v>106</v>
      </c>
      <c r="C106" s="23"/>
      <c r="D106" s="23"/>
      <c r="E106" s="23">
        <v>21436.37999999999</v>
      </c>
      <c r="F106" s="23"/>
    </row>
    <row r="107" spans="2:6" s="1" customFormat="1" x14ac:dyDescent="0.3">
      <c r="B107" s="2" t="s">
        <v>107</v>
      </c>
      <c r="C107" s="23"/>
      <c r="D107" s="23"/>
      <c r="E107" s="23">
        <v>12157.790000000003</v>
      </c>
      <c r="F107" s="23"/>
    </row>
    <row r="108" spans="2:6" s="1" customFormat="1" x14ac:dyDescent="0.3">
      <c r="B108" s="2" t="s">
        <v>108</v>
      </c>
      <c r="C108" s="23"/>
      <c r="D108" s="23"/>
      <c r="E108" s="23">
        <v>8540</v>
      </c>
      <c r="F108" s="23"/>
    </row>
    <row r="109" spans="2:6" s="1" customFormat="1" x14ac:dyDescent="0.3">
      <c r="B109" s="2" t="s">
        <v>109</v>
      </c>
      <c r="C109" s="23"/>
      <c r="D109" s="23"/>
      <c r="E109" s="23">
        <v>8240</v>
      </c>
      <c r="F109" s="23"/>
    </row>
    <row r="110" spans="2:6" s="1" customFormat="1" x14ac:dyDescent="0.3">
      <c r="B110" s="2" t="s">
        <v>110</v>
      </c>
      <c r="C110" s="23"/>
      <c r="D110" s="23"/>
      <c r="E110" s="23">
        <v>8450</v>
      </c>
      <c r="F110" s="23"/>
    </row>
    <row r="111" spans="2:6" s="1" customFormat="1" x14ac:dyDescent="0.3">
      <c r="B111" s="2" t="s">
        <v>111</v>
      </c>
      <c r="C111" s="23"/>
      <c r="D111" s="23"/>
      <c r="E111" s="23">
        <v>32009.19999999999</v>
      </c>
      <c r="F111" s="23"/>
    </row>
    <row r="112" spans="2:6" s="1" customFormat="1" x14ac:dyDescent="0.3">
      <c r="B112" s="2" t="s">
        <v>112</v>
      </c>
      <c r="C112" s="23"/>
      <c r="D112" s="23"/>
      <c r="E112" s="23">
        <v>8240</v>
      </c>
      <c r="F112" s="23"/>
    </row>
    <row r="113" spans="2:6" s="1" customFormat="1" x14ac:dyDescent="0.3">
      <c r="B113" s="2" t="s">
        <v>113</v>
      </c>
      <c r="C113" s="23"/>
      <c r="D113" s="23"/>
      <c r="E113" s="23">
        <v>23920</v>
      </c>
      <c r="F113" s="23"/>
    </row>
    <row r="114" spans="2:6" s="1" customFormat="1" x14ac:dyDescent="0.3">
      <c r="B114" s="2" t="s">
        <v>114</v>
      </c>
      <c r="C114" s="23"/>
      <c r="D114" s="23"/>
      <c r="E114" s="23">
        <v>12409.200000000003</v>
      </c>
      <c r="F114" s="23"/>
    </row>
    <row r="115" spans="2:6" s="1" customFormat="1" x14ac:dyDescent="0.3">
      <c r="B115" s="2" t="s">
        <v>115</v>
      </c>
      <c r="C115" s="23"/>
      <c r="D115" s="23"/>
      <c r="E115" s="23">
        <v>8390</v>
      </c>
      <c r="F115" s="23"/>
    </row>
    <row r="116" spans="2:6" s="1" customFormat="1" x14ac:dyDescent="0.3">
      <c r="B116" s="2" t="s">
        <v>116</v>
      </c>
      <c r="C116" s="23"/>
      <c r="D116" s="23"/>
      <c r="E116" s="23">
        <v>8925</v>
      </c>
      <c r="F116" s="23"/>
    </row>
    <row r="117" spans="2:6" s="1" customFormat="1" x14ac:dyDescent="0.3">
      <c r="B117" s="2" t="s">
        <v>117</v>
      </c>
      <c r="C117" s="23"/>
      <c r="D117" s="23"/>
      <c r="E117" s="23">
        <v>8240</v>
      </c>
      <c r="F117" s="23"/>
    </row>
    <row r="118" spans="2:6" s="1" customFormat="1" x14ac:dyDescent="0.3">
      <c r="B118" s="2" t="s">
        <v>118</v>
      </c>
      <c r="C118" s="23"/>
      <c r="D118" s="23"/>
      <c r="E118" s="23">
        <v>8240</v>
      </c>
      <c r="F118" s="23"/>
    </row>
    <row r="119" spans="2:6" s="1" customFormat="1" x14ac:dyDescent="0.3">
      <c r="B119" s="2" t="s">
        <v>119</v>
      </c>
      <c r="C119" s="23"/>
      <c r="D119" s="23"/>
      <c r="E119" s="23">
        <v>8570</v>
      </c>
      <c r="F119" s="23"/>
    </row>
    <row r="120" spans="2:6" s="1" customFormat="1" x14ac:dyDescent="0.3">
      <c r="B120" s="2" t="s">
        <v>120</v>
      </c>
      <c r="C120" s="23"/>
      <c r="D120" s="23"/>
      <c r="E120" s="23">
        <v>8540</v>
      </c>
      <c r="F120" s="23"/>
    </row>
    <row r="121" spans="2:6" s="1" customFormat="1" x14ac:dyDescent="0.3">
      <c r="B121" s="2" t="s">
        <v>121</v>
      </c>
      <c r="C121" s="23"/>
      <c r="D121" s="23"/>
      <c r="E121" s="23">
        <v>12146.380000000003</v>
      </c>
      <c r="F121" s="23"/>
    </row>
    <row r="122" spans="2:6" s="1" customFormat="1" x14ac:dyDescent="0.3">
      <c r="B122" s="2" t="s">
        <v>122</v>
      </c>
      <c r="C122" s="23"/>
      <c r="D122" s="23"/>
      <c r="E122" s="23">
        <v>8240</v>
      </c>
      <c r="F122" s="23"/>
    </row>
    <row r="123" spans="2:6" s="1" customFormat="1" x14ac:dyDescent="0.3">
      <c r="B123" s="2" t="s">
        <v>123</v>
      </c>
      <c r="C123" s="23"/>
      <c r="D123" s="23"/>
      <c r="E123" s="23">
        <v>8702.5</v>
      </c>
      <c r="F123" s="23"/>
    </row>
    <row r="124" spans="2:6" s="1" customFormat="1" x14ac:dyDescent="0.3">
      <c r="B124" s="2" t="s">
        <v>124</v>
      </c>
      <c r="C124" s="23"/>
      <c r="D124" s="23"/>
      <c r="E124" s="23">
        <v>7645</v>
      </c>
      <c r="F124" s="23"/>
    </row>
    <row r="125" spans="2:6" s="1" customFormat="1" x14ac:dyDescent="0.3">
      <c r="B125" s="2" t="s">
        <v>125</v>
      </c>
      <c r="C125" s="23"/>
      <c r="D125" s="23"/>
      <c r="E125" s="23">
        <v>11177.790000000003</v>
      </c>
      <c r="F125" s="23"/>
    </row>
    <row r="126" spans="2:6" s="1" customFormat="1" x14ac:dyDescent="0.3">
      <c r="B126" s="2" t="s">
        <v>126</v>
      </c>
      <c r="C126" s="23"/>
      <c r="D126" s="23"/>
      <c r="E126" s="23">
        <v>8570</v>
      </c>
      <c r="F126" s="23"/>
    </row>
    <row r="127" spans="2:6" s="1" customFormat="1" x14ac:dyDescent="0.3">
      <c r="B127" s="2" t="s">
        <v>127</v>
      </c>
      <c r="C127" s="23"/>
      <c r="D127" s="23"/>
      <c r="E127" s="23">
        <v>8240</v>
      </c>
      <c r="F127" s="23"/>
    </row>
    <row r="128" spans="2:6" s="1" customFormat="1" x14ac:dyDescent="0.3">
      <c r="B128" s="2" t="s">
        <v>128</v>
      </c>
      <c r="C128" s="23"/>
      <c r="D128" s="23"/>
      <c r="E128" s="23">
        <v>8240</v>
      </c>
      <c r="F128" s="23"/>
    </row>
    <row r="129" spans="2:6" s="1" customFormat="1" x14ac:dyDescent="0.3">
      <c r="B129" s="2" t="s">
        <v>129</v>
      </c>
      <c r="C129" s="23"/>
      <c r="D129" s="23"/>
      <c r="E129" s="23">
        <v>8570</v>
      </c>
      <c r="F129" s="23"/>
    </row>
    <row r="130" spans="2:6" s="1" customFormat="1" x14ac:dyDescent="0.3">
      <c r="B130" s="2" t="s">
        <v>130</v>
      </c>
      <c r="C130" s="23"/>
      <c r="D130" s="23"/>
      <c r="E130" s="23">
        <v>10160</v>
      </c>
      <c r="F130" s="23"/>
    </row>
    <row r="131" spans="2:6" s="1" customFormat="1" x14ac:dyDescent="0.3">
      <c r="B131" s="2" t="s">
        <v>131</v>
      </c>
      <c r="C131" s="23"/>
      <c r="D131" s="23"/>
      <c r="E131" s="23">
        <v>595</v>
      </c>
      <c r="F131" s="23"/>
    </row>
    <row r="132" spans="2:6" s="1" customFormat="1" x14ac:dyDescent="0.3">
      <c r="B132" s="2" t="s">
        <v>132</v>
      </c>
      <c r="C132" s="23"/>
      <c r="D132" s="23"/>
      <c r="E132" s="23">
        <v>9760</v>
      </c>
      <c r="F132" s="23"/>
    </row>
    <row r="133" spans="2:6" s="1" customFormat="1" x14ac:dyDescent="0.3">
      <c r="B133" s="2" t="s">
        <v>133</v>
      </c>
      <c r="C133" s="23"/>
      <c r="D133" s="23"/>
      <c r="E133" s="23">
        <v>20</v>
      </c>
      <c r="F133" s="23"/>
    </row>
    <row r="134" spans="2:6" s="1" customFormat="1" x14ac:dyDescent="0.3">
      <c r="B134" s="2" t="s">
        <v>134</v>
      </c>
      <c r="C134" s="23"/>
      <c r="D134" s="23"/>
      <c r="E134" s="23">
        <v>8570</v>
      </c>
      <c r="F134" s="23"/>
    </row>
    <row r="135" spans="2:6" s="1" customFormat="1" x14ac:dyDescent="0.3">
      <c r="B135" s="2" t="s">
        <v>135</v>
      </c>
      <c r="C135" s="23"/>
      <c r="D135" s="23"/>
      <c r="E135" s="23">
        <v>8240</v>
      </c>
      <c r="F135" s="23"/>
    </row>
    <row r="136" spans="2:6" s="1" customFormat="1" x14ac:dyDescent="0.3">
      <c r="B136" s="2" t="s">
        <v>136</v>
      </c>
      <c r="C136" s="23"/>
      <c r="D136" s="23"/>
      <c r="E136" s="23">
        <v>595</v>
      </c>
      <c r="F136" s="23"/>
    </row>
    <row r="137" spans="2:6" s="1" customFormat="1" x14ac:dyDescent="0.3">
      <c r="B137" s="2" t="s">
        <v>137</v>
      </c>
      <c r="C137" s="23"/>
      <c r="D137" s="23"/>
      <c r="E137" s="23">
        <v>8240</v>
      </c>
      <c r="F137" s="23"/>
    </row>
    <row r="138" spans="2:6" s="1" customFormat="1" x14ac:dyDescent="0.3">
      <c r="B138" s="2" t="s">
        <v>138</v>
      </c>
      <c r="C138" s="23"/>
      <c r="D138" s="23"/>
      <c r="E138" s="23">
        <v>8240</v>
      </c>
      <c r="F138" s="23"/>
    </row>
    <row r="139" spans="2:6" s="1" customFormat="1" x14ac:dyDescent="0.3">
      <c r="B139" s="2" t="s">
        <v>139</v>
      </c>
      <c r="C139" s="23"/>
      <c r="D139" s="23"/>
      <c r="E139" s="23">
        <v>8480</v>
      </c>
      <c r="F139" s="23"/>
    </row>
    <row r="140" spans="2:6" s="1" customFormat="1" x14ac:dyDescent="0.3">
      <c r="B140" s="2" t="s">
        <v>140</v>
      </c>
      <c r="C140" s="23"/>
      <c r="D140" s="23"/>
      <c r="E140" s="23">
        <v>9520</v>
      </c>
      <c r="F140" s="23"/>
    </row>
    <row r="141" spans="2:6" s="1" customFormat="1" x14ac:dyDescent="0.3">
      <c r="B141" s="2" t="s">
        <v>141</v>
      </c>
      <c r="C141" s="23"/>
      <c r="D141" s="23"/>
      <c r="E141" s="23">
        <v>8240</v>
      </c>
      <c r="F141" s="23"/>
    </row>
    <row r="142" spans="2:6" s="1" customFormat="1" x14ac:dyDescent="0.3">
      <c r="B142" s="2" t="s">
        <v>142</v>
      </c>
      <c r="C142" s="23"/>
      <c r="D142" s="23"/>
      <c r="E142" s="23">
        <v>8570</v>
      </c>
      <c r="F142" s="23"/>
    </row>
    <row r="143" spans="2:6" s="1" customFormat="1" x14ac:dyDescent="0.3">
      <c r="B143" s="2" t="s">
        <v>143</v>
      </c>
      <c r="C143" s="23"/>
      <c r="D143" s="23"/>
      <c r="E143" s="23">
        <v>595</v>
      </c>
      <c r="F143" s="23"/>
    </row>
    <row r="144" spans="2:6" s="1" customFormat="1" x14ac:dyDescent="0.3">
      <c r="B144" s="2" t="s">
        <v>144</v>
      </c>
      <c r="C144" s="23"/>
      <c r="D144" s="23"/>
      <c r="E144" s="23">
        <v>202</v>
      </c>
      <c r="F144" s="23"/>
    </row>
    <row r="145" spans="2:6" s="1" customFormat="1" x14ac:dyDescent="0.3">
      <c r="B145" s="2" t="s">
        <v>145</v>
      </c>
      <c r="C145" s="23"/>
      <c r="D145" s="23"/>
      <c r="E145" s="23">
        <v>1585</v>
      </c>
      <c r="F145" s="23"/>
    </row>
    <row r="146" spans="2:6" s="1" customFormat="1" x14ac:dyDescent="0.3">
      <c r="B146" s="2" t="s">
        <v>8</v>
      </c>
      <c r="C146" s="23"/>
      <c r="D146" s="23"/>
      <c r="E146" s="23">
        <v>69</v>
      </c>
      <c r="F146" s="23"/>
    </row>
    <row r="147" spans="2:6" s="1" customFormat="1" x14ac:dyDescent="0.3">
      <c r="B147" s="2" t="s">
        <v>146</v>
      </c>
      <c r="C147" s="23"/>
      <c r="D147" s="23"/>
      <c r="E147" s="23">
        <v>81004.109999999986</v>
      </c>
      <c r="F147" s="23"/>
    </row>
    <row r="148" spans="2:6" s="1" customFormat="1" x14ac:dyDescent="0.3">
      <c r="B148" s="2" t="s">
        <v>147</v>
      </c>
      <c r="C148" s="23"/>
      <c r="D148" s="23"/>
      <c r="E148" s="23">
        <v>462</v>
      </c>
      <c r="F148" s="23"/>
    </row>
    <row r="149" spans="2:6" s="1" customFormat="1" x14ac:dyDescent="0.3">
      <c r="B149" s="2" t="s">
        <v>148</v>
      </c>
      <c r="C149" s="23"/>
      <c r="D149" s="23"/>
      <c r="E149" s="23">
        <v>79060</v>
      </c>
      <c r="F149" s="23"/>
    </row>
    <row r="150" spans="2:6" s="1" customFormat="1" x14ac:dyDescent="0.3">
      <c r="B150" s="2" t="s">
        <v>149</v>
      </c>
      <c r="C150" s="23"/>
      <c r="D150" s="23"/>
      <c r="E150" s="23">
        <v>612000</v>
      </c>
      <c r="F150" s="23"/>
    </row>
    <row r="151" spans="2:6" s="1" customFormat="1" x14ac:dyDescent="0.3">
      <c r="B151" s="2" t="s">
        <v>150</v>
      </c>
      <c r="C151" s="23"/>
      <c r="D151" s="23"/>
      <c r="E151" s="23">
        <v>21569</v>
      </c>
      <c r="F151" s="23"/>
    </row>
    <row r="152" spans="2:6" s="1" customFormat="1" x14ac:dyDescent="0.3">
      <c r="B152" s="2" t="s">
        <v>151</v>
      </c>
      <c r="C152" s="23"/>
      <c r="D152" s="23"/>
      <c r="E152" s="23">
        <v>336</v>
      </c>
      <c r="F152" s="23"/>
    </row>
    <row r="153" spans="2:6" s="1" customFormat="1" x14ac:dyDescent="0.3">
      <c r="B153" s="2" t="s">
        <v>152</v>
      </c>
      <c r="C153" s="23"/>
      <c r="D153" s="23"/>
      <c r="E153" s="23">
        <v>1749</v>
      </c>
      <c r="F153" s="23"/>
    </row>
    <row r="154" spans="2:6" s="1" customFormat="1" x14ac:dyDescent="0.3">
      <c r="B154" s="2" t="s">
        <v>55</v>
      </c>
      <c r="C154" s="23"/>
      <c r="D154" s="23"/>
      <c r="E154" s="23">
        <v>36000</v>
      </c>
      <c r="F154" s="23"/>
    </row>
    <row r="155" spans="2:6" s="1" customFormat="1" x14ac:dyDescent="0.3">
      <c r="B155" s="2" t="s">
        <v>153</v>
      </c>
      <c r="C155" s="23"/>
      <c r="D155" s="23"/>
      <c r="E155" s="23">
        <v>2401.2900000000004</v>
      </c>
      <c r="F155" s="23"/>
    </row>
    <row r="156" spans="2:6" s="1" customFormat="1" x14ac:dyDescent="0.3">
      <c r="B156" s="2" t="s">
        <v>154</v>
      </c>
      <c r="C156" s="23"/>
      <c r="D156" s="23"/>
      <c r="E156" s="23">
        <v>88</v>
      </c>
      <c r="F156" s="23"/>
    </row>
    <row r="157" spans="2:6" s="1" customFormat="1" x14ac:dyDescent="0.3">
      <c r="B157" s="2" t="s">
        <v>155</v>
      </c>
      <c r="C157" s="23"/>
      <c r="D157" s="23"/>
      <c r="E157" s="23">
        <v>16619.000000000004</v>
      </c>
      <c r="F157" s="23"/>
    </row>
    <row r="158" spans="2:6" s="1" customFormat="1" x14ac:dyDescent="0.3">
      <c r="B158" s="2" t="s">
        <v>156</v>
      </c>
      <c r="C158" s="23"/>
      <c r="D158" s="23"/>
      <c r="E158" s="23">
        <v>26</v>
      </c>
      <c r="F158" s="23"/>
    </row>
    <row r="159" spans="2:6" s="1" customFormat="1" x14ac:dyDescent="0.3">
      <c r="B159" s="2" t="s">
        <v>11</v>
      </c>
      <c r="C159" s="23"/>
      <c r="D159" s="23"/>
      <c r="E159" s="23">
        <v>40</v>
      </c>
      <c r="F159" s="23"/>
    </row>
    <row r="160" spans="2:6" s="1" customFormat="1" x14ac:dyDescent="0.3">
      <c r="B160" s="2" t="s">
        <v>157</v>
      </c>
      <c r="C160" s="23"/>
      <c r="D160" s="23"/>
      <c r="E160" s="23">
        <v>8570</v>
      </c>
      <c r="F160" s="23"/>
    </row>
    <row r="161" spans="2:7" s="18" customFormat="1" ht="30" customHeight="1" x14ac:dyDescent="0.25">
      <c r="B161" s="20" t="s">
        <v>158</v>
      </c>
      <c r="C161" s="21">
        <v>1700000</v>
      </c>
      <c r="D161" s="21">
        <v>1554000.4</v>
      </c>
      <c r="E161" s="21">
        <f>SUM(E162:E181)</f>
        <v>1553375.44</v>
      </c>
      <c r="F161" s="21"/>
      <c r="G161" s="19"/>
    </row>
    <row r="162" spans="2:7" s="1" customFormat="1" x14ac:dyDescent="0.3">
      <c r="B162" s="2" t="s">
        <v>133</v>
      </c>
      <c r="C162" s="23"/>
      <c r="D162" s="23"/>
      <c r="E162" s="23">
        <v>85444</v>
      </c>
      <c r="F162" s="23"/>
    </row>
    <row r="163" spans="2:7" s="1" customFormat="1" x14ac:dyDescent="0.3">
      <c r="B163" s="2" t="s">
        <v>159</v>
      </c>
      <c r="C163" s="23"/>
      <c r="D163" s="23"/>
      <c r="E163" s="23">
        <v>54200</v>
      </c>
      <c r="F163" s="23"/>
    </row>
    <row r="164" spans="2:7" s="1" customFormat="1" x14ac:dyDescent="0.3">
      <c r="B164" s="2" t="s">
        <v>21</v>
      </c>
      <c r="C164" s="23"/>
      <c r="D164" s="23"/>
      <c r="E164" s="23">
        <v>34696</v>
      </c>
      <c r="F164" s="23"/>
    </row>
    <row r="165" spans="2:7" s="1" customFormat="1" x14ac:dyDescent="0.3">
      <c r="B165" s="2" t="s">
        <v>22</v>
      </c>
      <c r="C165" s="23"/>
      <c r="D165" s="23"/>
      <c r="E165" s="23">
        <v>32100</v>
      </c>
      <c r="F165" s="23"/>
    </row>
    <row r="166" spans="2:7" s="1" customFormat="1" x14ac:dyDescent="0.3">
      <c r="B166" s="2" t="s">
        <v>160</v>
      </c>
      <c r="C166" s="23"/>
      <c r="D166" s="23"/>
      <c r="E166" s="23">
        <v>6512</v>
      </c>
      <c r="F166" s="23"/>
    </row>
    <row r="167" spans="2:7" s="1" customFormat="1" x14ac:dyDescent="0.3">
      <c r="B167" s="2" t="s">
        <v>161</v>
      </c>
      <c r="C167" s="23"/>
      <c r="D167" s="23"/>
      <c r="E167" s="23">
        <v>663</v>
      </c>
      <c r="F167" s="23"/>
    </row>
    <row r="168" spans="2:7" s="1" customFormat="1" x14ac:dyDescent="0.3">
      <c r="B168" s="2" t="s">
        <v>44</v>
      </c>
      <c r="C168" s="23"/>
      <c r="D168" s="23"/>
      <c r="E168" s="23">
        <v>81164</v>
      </c>
      <c r="F168" s="23"/>
    </row>
    <row r="169" spans="2:7" s="1" customFormat="1" x14ac:dyDescent="0.3">
      <c r="B169" s="2" t="s">
        <v>162</v>
      </c>
      <c r="C169" s="23"/>
      <c r="D169" s="23"/>
      <c r="E169" s="23">
        <v>129053.04</v>
      </c>
      <c r="F169" s="23"/>
    </row>
    <row r="170" spans="2:7" s="1" customFormat="1" x14ac:dyDescent="0.3">
      <c r="B170" s="2" t="s">
        <v>163</v>
      </c>
      <c r="C170" s="23"/>
      <c r="D170" s="23"/>
      <c r="E170" s="23">
        <v>40906</v>
      </c>
      <c r="F170" s="23"/>
    </row>
    <row r="171" spans="2:7" s="1" customFormat="1" x14ac:dyDescent="0.3">
      <c r="B171" s="2" t="s">
        <v>150</v>
      </c>
      <c r="C171" s="23"/>
      <c r="D171" s="23"/>
      <c r="E171" s="23">
        <v>304</v>
      </c>
      <c r="F171" s="23"/>
    </row>
    <row r="172" spans="2:7" s="1" customFormat="1" x14ac:dyDescent="0.3">
      <c r="B172" s="2" t="s">
        <v>164</v>
      </c>
      <c r="C172" s="23"/>
      <c r="D172" s="23"/>
      <c r="E172" s="23">
        <v>36284</v>
      </c>
      <c r="F172" s="23"/>
    </row>
    <row r="173" spans="2:7" s="1" customFormat="1" x14ac:dyDescent="0.3">
      <c r="B173" s="2" t="s">
        <v>165</v>
      </c>
      <c r="C173" s="23"/>
      <c r="D173" s="23"/>
      <c r="E173" s="23">
        <v>103200</v>
      </c>
      <c r="F173" s="23"/>
    </row>
    <row r="174" spans="2:7" s="1" customFormat="1" x14ac:dyDescent="0.3">
      <c r="B174" s="2" t="s">
        <v>166</v>
      </c>
      <c r="C174" s="23"/>
      <c r="D174" s="23"/>
      <c r="E174" s="23">
        <v>165508</v>
      </c>
      <c r="F174" s="23"/>
    </row>
    <row r="175" spans="2:7" s="1" customFormat="1" x14ac:dyDescent="0.3">
      <c r="B175" s="2" t="s">
        <v>153</v>
      </c>
      <c r="C175" s="23"/>
      <c r="D175" s="23"/>
      <c r="E175" s="23">
        <v>19681.400000000001</v>
      </c>
      <c r="F175" s="23"/>
    </row>
    <row r="176" spans="2:7" s="1" customFormat="1" x14ac:dyDescent="0.3">
      <c r="B176" s="2" t="s">
        <v>167</v>
      </c>
      <c r="C176" s="23"/>
      <c r="D176" s="23"/>
      <c r="E176" s="23">
        <v>267896</v>
      </c>
      <c r="F176" s="23"/>
    </row>
    <row r="177" spans="2:7" s="1" customFormat="1" x14ac:dyDescent="0.3">
      <c r="B177" s="2" t="s">
        <v>168</v>
      </c>
      <c r="C177" s="23"/>
      <c r="D177" s="23"/>
      <c r="E177" s="23">
        <v>141882</v>
      </c>
      <c r="F177" s="23"/>
    </row>
    <row r="178" spans="2:7" s="1" customFormat="1" x14ac:dyDescent="0.3">
      <c r="B178" s="2" t="s">
        <v>11</v>
      </c>
      <c r="C178" s="23"/>
      <c r="D178" s="23"/>
      <c r="E178" s="23">
        <v>69900</v>
      </c>
      <c r="F178" s="23"/>
    </row>
    <row r="179" spans="2:7" s="1" customFormat="1" x14ac:dyDescent="0.3">
      <c r="B179" s="2" t="s">
        <v>169</v>
      </c>
      <c r="C179" s="23"/>
      <c r="D179" s="23"/>
      <c r="E179" s="23">
        <v>80922</v>
      </c>
      <c r="F179" s="23"/>
    </row>
    <row r="180" spans="2:7" s="1" customFormat="1" x14ac:dyDescent="0.3">
      <c r="B180" s="2" t="s">
        <v>170</v>
      </c>
      <c r="C180" s="23"/>
      <c r="D180" s="23"/>
      <c r="E180" s="23">
        <v>81040</v>
      </c>
      <c r="F180" s="23"/>
    </row>
    <row r="181" spans="2:7" s="1" customFormat="1" x14ac:dyDescent="0.3">
      <c r="B181" s="2" t="s">
        <v>171</v>
      </c>
      <c r="C181" s="23"/>
      <c r="D181" s="23"/>
      <c r="E181" s="23">
        <v>122020</v>
      </c>
      <c r="F181" s="23"/>
    </row>
    <row r="182" spans="2:7" s="18" customFormat="1" ht="30" customHeight="1" x14ac:dyDescent="0.25">
      <c r="B182" s="20" t="s">
        <v>172</v>
      </c>
      <c r="C182" s="21">
        <v>270000</v>
      </c>
      <c r="D182" s="21">
        <v>185000</v>
      </c>
      <c r="E182" s="21">
        <v>184099</v>
      </c>
      <c r="F182" s="21"/>
      <c r="G182" s="19"/>
    </row>
    <row r="183" spans="2:7" s="1" customFormat="1" x14ac:dyDescent="0.3">
      <c r="B183" s="2" t="s">
        <v>207</v>
      </c>
      <c r="C183" s="23"/>
      <c r="D183" s="23"/>
      <c r="E183" s="23">
        <v>14100</v>
      </c>
      <c r="F183" s="23"/>
    </row>
    <row r="184" spans="2:7" s="1" customFormat="1" x14ac:dyDescent="0.3">
      <c r="B184" s="2" t="s">
        <v>173</v>
      </c>
      <c r="C184" s="23"/>
      <c r="D184" s="23"/>
      <c r="E184" s="23">
        <v>169999</v>
      </c>
      <c r="F184" s="23"/>
    </row>
    <row r="185" spans="2:7" s="18" customFormat="1" ht="30" customHeight="1" x14ac:dyDescent="0.25">
      <c r="B185" s="20" t="s">
        <v>174</v>
      </c>
      <c r="C185" s="21">
        <v>1366000</v>
      </c>
      <c r="D185" s="21">
        <v>952900</v>
      </c>
      <c r="E185" s="21">
        <f>SUM(E186:E196)</f>
        <v>951746.90375546273</v>
      </c>
      <c r="F185" s="21"/>
      <c r="G185" s="19"/>
    </row>
    <row r="186" spans="2:7" s="1" customFormat="1" x14ac:dyDescent="0.3">
      <c r="B186" s="2" t="s">
        <v>207</v>
      </c>
      <c r="C186" s="23"/>
      <c r="D186" s="23"/>
      <c r="E186" s="23">
        <v>202300</v>
      </c>
      <c r="F186" s="23"/>
    </row>
    <row r="187" spans="2:7" s="1" customFormat="1" x14ac:dyDescent="0.3">
      <c r="B187" s="2" t="s">
        <v>175</v>
      </c>
      <c r="C187" s="23"/>
      <c r="D187" s="23"/>
      <c r="E187" s="23">
        <v>497796</v>
      </c>
      <c r="F187" s="23"/>
    </row>
    <row r="188" spans="2:7" s="1" customFormat="1" x14ac:dyDescent="0.3">
      <c r="B188" s="2" t="s">
        <v>176</v>
      </c>
      <c r="C188" s="23"/>
      <c r="D188" s="23"/>
      <c r="E188" s="23">
        <v>20</v>
      </c>
      <c r="F188" s="23"/>
    </row>
    <row r="189" spans="2:7" s="1" customFormat="1" x14ac:dyDescent="0.3">
      <c r="B189" s="2" t="s">
        <v>177</v>
      </c>
      <c r="C189" s="23"/>
      <c r="D189" s="23"/>
      <c r="E189" s="23">
        <v>290</v>
      </c>
      <c r="F189" s="23"/>
    </row>
    <row r="190" spans="2:7" s="1" customFormat="1" x14ac:dyDescent="0.3">
      <c r="B190" s="2" t="s">
        <v>178</v>
      </c>
      <c r="C190" s="23"/>
      <c r="D190" s="23"/>
      <c r="E190" s="23">
        <v>3800</v>
      </c>
      <c r="F190" s="23"/>
    </row>
    <row r="191" spans="2:7" s="1" customFormat="1" x14ac:dyDescent="0.3">
      <c r="B191" s="2" t="s">
        <v>179</v>
      </c>
      <c r="C191" s="23"/>
      <c r="D191" s="23"/>
      <c r="E191" s="23">
        <v>12600</v>
      </c>
      <c r="F191" s="23"/>
    </row>
    <row r="192" spans="2:7" s="1" customFormat="1" x14ac:dyDescent="0.3">
      <c r="B192" s="2" t="s">
        <v>153</v>
      </c>
      <c r="C192" s="23"/>
      <c r="D192" s="23"/>
      <c r="E192" s="23">
        <v>51766</v>
      </c>
      <c r="F192" s="23"/>
    </row>
    <row r="193" spans="2:7" s="1" customFormat="1" x14ac:dyDescent="0.3">
      <c r="B193" s="2" t="s">
        <v>180</v>
      </c>
      <c r="C193" s="23"/>
      <c r="D193" s="23"/>
      <c r="E193" s="23">
        <v>68820</v>
      </c>
      <c r="F193" s="23"/>
    </row>
    <row r="194" spans="2:7" s="1" customFormat="1" x14ac:dyDescent="0.3">
      <c r="B194" s="2" t="s">
        <v>181</v>
      </c>
      <c r="C194" s="23"/>
      <c r="D194" s="23"/>
      <c r="E194" s="23">
        <v>41152.199999999997</v>
      </c>
      <c r="F194" s="23"/>
    </row>
    <row r="195" spans="2:7" s="1" customFormat="1" x14ac:dyDescent="0.3">
      <c r="B195" s="2" t="s">
        <v>182</v>
      </c>
      <c r="C195" s="23"/>
      <c r="D195" s="23"/>
      <c r="E195" s="23">
        <v>19042.703755462757</v>
      </c>
      <c r="F195" s="23"/>
    </row>
    <row r="196" spans="2:7" s="1" customFormat="1" x14ac:dyDescent="0.3">
      <c r="B196" s="2" t="s">
        <v>183</v>
      </c>
      <c r="C196" s="23"/>
      <c r="D196" s="23"/>
      <c r="E196" s="23">
        <v>54160</v>
      </c>
      <c r="F196" s="23"/>
    </row>
    <row r="197" spans="2:7" s="18" customFormat="1" ht="30" customHeight="1" x14ac:dyDescent="0.25">
      <c r="B197" s="20" t="s">
        <v>509</v>
      </c>
      <c r="C197" s="21">
        <v>1397000</v>
      </c>
      <c r="D197" s="21">
        <v>831000</v>
      </c>
      <c r="E197" s="21">
        <f>SUM(E198:E199)</f>
        <v>837354.12</v>
      </c>
      <c r="F197" s="21"/>
      <c r="G197" s="19"/>
    </row>
    <row r="198" spans="2:7" s="1" customFormat="1" x14ac:dyDescent="0.3">
      <c r="B198" s="2" t="s">
        <v>512</v>
      </c>
      <c r="C198" s="23"/>
      <c r="D198" s="23"/>
      <c r="E198" s="23">
        <v>425068.71</v>
      </c>
      <c r="F198" s="23"/>
    </row>
    <row r="199" spans="2:7" s="1" customFormat="1" x14ac:dyDescent="0.3">
      <c r="B199" s="2" t="s">
        <v>507</v>
      </c>
      <c r="C199" s="23"/>
      <c r="D199" s="23"/>
      <c r="E199" s="23">
        <v>412285.41</v>
      </c>
      <c r="F199" s="23"/>
    </row>
    <row r="200" spans="2:7" s="18" customFormat="1" ht="30" customHeight="1" x14ac:dyDescent="0.25">
      <c r="B200" s="20" t="s">
        <v>184</v>
      </c>
      <c r="C200" s="21">
        <v>1200000</v>
      </c>
      <c r="D200" s="21">
        <v>764500</v>
      </c>
      <c r="E200" s="21">
        <f>SUM(E201:E224)</f>
        <v>763478.15</v>
      </c>
      <c r="F200" s="21"/>
      <c r="G200" s="19"/>
    </row>
    <row r="201" spans="2:7" s="1" customFormat="1" x14ac:dyDescent="0.3">
      <c r="B201" s="2" t="s">
        <v>185</v>
      </c>
      <c r="C201" s="23"/>
      <c r="D201" s="23"/>
      <c r="E201" s="23">
        <v>6995.630000000001</v>
      </c>
      <c r="F201" s="23"/>
    </row>
    <row r="202" spans="2:7" s="1" customFormat="1" x14ac:dyDescent="0.3">
      <c r="B202" s="2" t="s">
        <v>7</v>
      </c>
      <c r="C202" s="23"/>
      <c r="D202" s="23"/>
      <c r="E202" s="23">
        <v>2515.8599999999997</v>
      </c>
      <c r="F202" s="23"/>
    </row>
    <row r="203" spans="2:7" s="1" customFormat="1" x14ac:dyDescent="0.3">
      <c r="B203" s="2" t="s">
        <v>18</v>
      </c>
      <c r="C203" s="23"/>
      <c r="D203" s="23"/>
      <c r="E203" s="23">
        <v>566794.78999999992</v>
      </c>
      <c r="F203" s="23"/>
    </row>
    <row r="204" spans="2:7" s="1" customFormat="1" x14ac:dyDescent="0.3">
      <c r="B204" s="2" t="s">
        <v>186</v>
      </c>
      <c r="C204" s="23"/>
      <c r="D204" s="23"/>
      <c r="E204" s="23">
        <v>739.79</v>
      </c>
      <c r="F204" s="23"/>
    </row>
    <row r="205" spans="2:7" s="1" customFormat="1" x14ac:dyDescent="0.3">
      <c r="B205" s="2" t="s">
        <v>22</v>
      </c>
      <c r="C205" s="23"/>
      <c r="D205" s="23"/>
      <c r="E205" s="23">
        <v>5769.52</v>
      </c>
      <c r="F205" s="23"/>
    </row>
    <row r="206" spans="2:7" s="1" customFormat="1" x14ac:dyDescent="0.3">
      <c r="B206" s="2" t="s">
        <v>187</v>
      </c>
      <c r="C206" s="23"/>
      <c r="D206" s="23"/>
      <c r="E206" s="23">
        <v>4814.3</v>
      </c>
      <c r="F206" s="23"/>
    </row>
    <row r="207" spans="2:7" s="1" customFormat="1" x14ac:dyDescent="0.3">
      <c r="B207" s="2" t="s">
        <v>188</v>
      </c>
      <c r="C207" s="23"/>
      <c r="D207" s="23"/>
      <c r="E207" s="23">
        <v>4099.92</v>
      </c>
      <c r="F207" s="23"/>
    </row>
    <row r="208" spans="2:7" s="1" customFormat="1" x14ac:dyDescent="0.3">
      <c r="B208" s="2" t="s">
        <v>189</v>
      </c>
      <c r="C208" s="23"/>
      <c r="D208" s="23"/>
      <c r="E208" s="23">
        <v>201.89000000000001</v>
      </c>
      <c r="F208" s="23"/>
    </row>
    <row r="209" spans="2:6" s="1" customFormat="1" x14ac:dyDescent="0.3">
      <c r="B209" s="2" t="s">
        <v>44</v>
      </c>
      <c r="C209" s="23"/>
      <c r="D209" s="23"/>
      <c r="E209" s="23">
        <v>1119.67</v>
      </c>
      <c r="F209" s="23"/>
    </row>
    <row r="210" spans="2:6" s="1" customFormat="1" x14ac:dyDescent="0.3">
      <c r="B210" s="2" t="s">
        <v>190</v>
      </c>
      <c r="C210" s="23"/>
      <c r="D210" s="23"/>
      <c r="E210" s="23">
        <v>264.01</v>
      </c>
      <c r="F210" s="23"/>
    </row>
    <row r="211" spans="2:6" s="1" customFormat="1" x14ac:dyDescent="0.3">
      <c r="B211" s="2" t="s">
        <v>162</v>
      </c>
      <c r="C211" s="23"/>
      <c r="D211" s="23"/>
      <c r="E211" s="23">
        <v>95092.5</v>
      </c>
      <c r="F211" s="23"/>
    </row>
    <row r="212" spans="2:6" s="1" customFormat="1" x14ac:dyDescent="0.3">
      <c r="B212" s="2" t="s">
        <v>150</v>
      </c>
      <c r="C212" s="23"/>
      <c r="D212" s="23"/>
      <c r="E212" s="23">
        <v>33407</v>
      </c>
      <c r="F212" s="23"/>
    </row>
    <row r="213" spans="2:6" s="1" customFormat="1" x14ac:dyDescent="0.3">
      <c r="B213" s="2" t="s">
        <v>191</v>
      </c>
      <c r="C213" s="23"/>
      <c r="D213" s="23"/>
      <c r="E213" s="23">
        <v>9628.5999999999985</v>
      </c>
      <c r="F213" s="23"/>
    </row>
    <row r="214" spans="2:6" s="1" customFormat="1" x14ac:dyDescent="0.3">
      <c r="B214" s="2" t="s">
        <v>151</v>
      </c>
      <c r="C214" s="23"/>
      <c r="D214" s="23"/>
      <c r="E214" s="23">
        <v>465.90000000000003</v>
      </c>
      <c r="F214" s="23"/>
    </row>
    <row r="215" spans="2:6" s="1" customFormat="1" x14ac:dyDescent="0.3">
      <c r="B215" s="2" t="s">
        <v>56</v>
      </c>
      <c r="C215" s="23"/>
      <c r="D215" s="23"/>
      <c r="E215" s="23">
        <v>5246.33</v>
      </c>
      <c r="F215" s="23"/>
    </row>
    <row r="216" spans="2:6" s="1" customFormat="1" x14ac:dyDescent="0.3">
      <c r="B216" s="2" t="s">
        <v>59</v>
      </c>
      <c r="C216" s="23"/>
      <c r="D216" s="23"/>
      <c r="E216" s="23">
        <v>11661.880000000001</v>
      </c>
      <c r="F216" s="23"/>
    </row>
    <row r="217" spans="2:6" s="1" customFormat="1" x14ac:dyDescent="0.3">
      <c r="B217" s="2" t="s">
        <v>10</v>
      </c>
      <c r="C217" s="23"/>
      <c r="D217" s="23"/>
      <c r="E217" s="23">
        <v>1692.7700000000002</v>
      </c>
      <c r="F217" s="23"/>
    </row>
    <row r="218" spans="2:6" s="1" customFormat="1" x14ac:dyDescent="0.3">
      <c r="B218" s="2" t="s">
        <v>192</v>
      </c>
      <c r="C218" s="23"/>
      <c r="D218" s="23"/>
      <c r="E218" s="23">
        <v>451.88</v>
      </c>
      <c r="F218" s="23"/>
    </row>
    <row r="219" spans="2:6" s="1" customFormat="1" x14ac:dyDescent="0.3">
      <c r="B219" s="2" t="s">
        <v>193</v>
      </c>
      <c r="C219" s="23"/>
      <c r="D219" s="23"/>
      <c r="E219" s="23">
        <v>3447.6600000000003</v>
      </c>
      <c r="F219" s="23"/>
    </row>
    <row r="220" spans="2:6" s="1" customFormat="1" x14ac:dyDescent="0.3">
      <c r="B220" s="2" t="s">
        <v>63</v>
      </c>
      <c r="C220" s="23"/>
      <c r="D220" s="23"/>
      <c r="E220" s="23">
        <v>1677.24</v>
      </c>
      <c r="F220" s="23"/>
    </row>
    <row r="221" spans="2:6" s="1" customFormat="1" x14ac:dyDescent="0.3">
      <c r="B221" s="2" t="s">
        <v>64</v>
      </c>
      <c r="C221" s="23"/>
      <c r="D221" s="23"/>
      <c r="E221" s="23">
        <v>5870.3400000000011</v>
      </c>
      <c r="F221" s="23"/>
    </row>
    <row r="222" spans="2:6" s="1" customFormat="1" x14ac:dyDescent="0.3">
      <c r="B222" s="2" t="s">
        <v>67</v>
      </c>
      <c r="C222" s="23"/>
      <c r="D222" s="23"/>
      <c r="E222" s="23">
        <v>247.20999999999998</v>
      </c>
      <c r="F222" s="23"/>
    </row>
    <row r="223" spans="2:6" s="1" customFormat="1" x14ac:dyDescent="0.3">
      <c r="B223" s="2" t="s">
        <v>75</v>
      </c>
      <c r="C223" s="23"/>
      <c r="D223" s="23"/>
      <c r="E223" s="23">
        <v>776.5</v>
      </c>
      <c r="F223" s="23"/>
    </row>
    <row r="224" spans="2:6" s="1" customFormat="1" x14ac:dyDescent="0.3">
      <c r="B224" s="2" t="s">
        <v>194</v>
      </c>
      <c r="C224" s="23"/>
      <c r="D224" s="23"/>
      <c r="E224" s="23">
        <v>496.95999999999992</v>
      </c>
      <c r="F224" s="23"/>
    </row>
    <row r="225" spans="2:7" s="18" customFormat="1" ht="30" customHeight="1" x14ac:dyDescent="0.25">
      <c r="B225" s="20" t="s">
        <v>510</v>
      </c>
      <c r="C225" s="21">
        <v>2000000</v>
      </c>
      <c r="D225" s="21">
        <v>1448000</v>
      </c>
      <c r="E225" s="21">
        <f>E226</f>
        <v>1447173.46</v>
      </c>
      <c r="F225" s="21"/>
      <c r="G225" s="19"/>
    </row>
    <row r="226" spans="2:7" s="1" customFormat="1" x14ac:dyDescent="0.3">
      <c r="B226" s="8" t="s">
        <v>511</v>
      </c>
      <c r="C226" s="23"/>
      <c r="D226" s="23"/>
      <c r="E226" s="23">
        <v>1447173.46</v>
      </c>
      <c r="F226" s="23"/>
    </row>
    <row r="227" spans="2:7" s="18" customFormat="1" ht="30" customHeight="1" x14ac:dyDescent="0.25">
      <c r="B227" s="20" t="s">
        <v>195</v>
      </c>
      <c r="C227" s="21">
        <v>474000</v>
      </c>
      <c r="D227" s="21">
        <v>409155</v>
      </c>
      <c r="E227" s="21">
        <f>SUM(E228:E235)</f>
        <v>407563</v>
      </c>
      <c r="F227" s="21"/>
      <c r="G227" s="19"/>
    </row>
    <row r="228" spans="2:7" s="1" customFormat="1" x14ac:dyDescent="0.3">
      <c r="B228" s="2" t="s">
        <v>196</v>
      </c>
      <c r="C228" s="23"/>
      <c r="D228" s="23"/>
      <c r="E228" s="23">
        <v>93498.5</v>
      </c>
      <c r="F228" s="23"/>
    </row>
    <row r="229" spans="2:7" s="1" customFormat="1" x14ac:dyDescent="0.3">
      <c r="B229" s="2" t="s">
        <v>197</v>
      </c>
      <c r="C229" s="23"/>
      <c r="D229" s="23"/>
      <c r="E229" s="23">
        <v>7000</v>
      </c>
      <c r="F229" s="23"/>
    </row>
    <row r="230" spans="2:7" s="1" customFormat="1" x14ac:dyDescent="0.3">
      <c r="B230" s="2" t="s">
        <v>198</v>
      </c>
      <c r="C230" s="23"/>
      <c r="D230" s="23"/>
      <c r="E230" s="23">
        <v>43890</v>
      </c>
      <c r="F230" s="23"/>
    </row>
    <row r="231" spans="2:7" s="1" customFormat="1" x14ac:dyDescent="0.3">
      <c r="B231" s="2" t="s">
        <v>148</v>
      </c>
      <c r="C231" s="23"/>
      <c r="D231" s="23"/>
      <c r="E231" s="23">
        <v>20955</v>
      </c>
      <c r="F231" s="23"/>
    </row>
    <row r="232" spans="2:7" s="1" customFormat="1" x14ac:dyDescent="0.3">
      <c r="B232" s="2" t="s">
        <v>199</v>
      </c>
      <c r="C232" s="23"/>
      <c r="D232" s="23"/>
      <c r="E232" s="23">
        <v>49275</v>
      </c>
      <c r="F232" s="23"/>
    </row>
    <row r="233" spans="2:7" s="1" customFormat="1" x14ac:dyDescent="0.3">
      <c r="B233" s="2" t="s">
        <v>200</v>
      </c>
      <c r="C233" s="23"/>
      <c r="D233" s="23"/>
      <c r="E233" s="23">
        <v>110240</v>
      </c>
      <c r="F233" s="23"/>
    </row>
    <row r="234" spans="2:7" s="1" customFormat="1" x14ac:dyDescent="0.3">
      <c r="B234" s="2" t="s">
        <v>150</v>
      </c>
      <c r="C234" s="23"/>
      <c r="D234" s="23"/>
      <c r="E234" s="23">
        <v>37104.5</v>
      </c>
      <c r="F234" s="23"/>
    </row>
    <row r="235" spans="2:7" s="1" customFormat="1" x14ac:dyDescent="0.3">
      <c r="B235" s="2" t="s">
        <v>61</v>
      </c>
      <c r="C235" s="23"/>
      <c r="D235" s="23"/>
      <c r="E235" s="23">
        <v>45600</v>
      </c>
      <c r="F235" s="23"/>
    </row>
    <row r="236" spans="2:7" s="18" customFormat="1" ht="30" customHeight="1" x14ac:dyDescent="0.25">
      <c r="B236" s="20" t="s">
        <v>201</v>
      </c>
      <c r="C236" s="21">
        <v>200000</v>
      </c>
      <c r="D236" s="21">
        <v>199000</v>
      </c>
      <c r="E236" s="21">
        <f>SUM(E237:E240)</f>
        <v>198000</v>
      </c>
      <c r="F236" s="21"/>
      <c r="G236" s="19"/>
    </row>
    <row r="237" spans="2:7" s="1" customFormat="1" x14ac:dyDescent="0.3">
      <c r="B237" s="2" t="s">
        <v>202</v>
      </c>
      <c r="C237" s="23"/>
      <c r="D237" s="23"/>
      <c r="E237" s="23">
        <v>25500</v>
      </c>
      <c r="F237" s="23"/>
    </row>
    <row r="238" spans="2:7" s="1" customFormat="1" x14ac:dyDescent="0.3">
      <c r="B238" s="2" t="s">
        <v>203</v>
      </c>
      <c r="C238" s="23"/>
      <c r="D238" s="23"/>
      <c r="E238" s="23">
        <v>47000</v>
      </c>
      <c r="F238" s="23"/>
    </row>
    <row r="239" spans="2:7" s="1" customFormat="1" x14ac:dyDescent="0.3">
      <c r="B239" s="2" t="s">
        <v>204</v>
      </c>
      <c r="C239" s="23"/>
      <c r="D239" s="23"/>
      <c r="E239" s="23">
        <v>38000</v>
      </c>
      <c r="F239" s="23"/>
    </row>
    <row r="240" spans="2:7" s="1" customFormat="1" x14ac:dyDescent="0.3">
      <c r="B240" s="2" t="s">
        <v>159</v>
      </c>
      <c r="C240" s="23"/>
      <c r="D240" s="23"/>
      <c r="E240" s="23">
        <v>87500</v>
      </c>
      <c r="F240" s="23"/>
    </row>
    <row r="241" spans="2:11" s="18" customFormat="1" ht="30" customHeight="1" x14ac:dyDescent="0.25">
      <c r="B241" s="20" t="s">
        <v>205</v>
      </c>
      <c r="C241" s="21">
        <v>550000</v>
      </c>
      <c r="D241" s="21">
        <v>607979.6</v>
      </c>
      <c r="E241" s="21">
        <f>SUM(E242:E247)</f>
        <v>604080.33394638135</v>
      </c>
      <c r="F241" s="21"/>
      <c r="G241" s="19"/>
    </row>
    <row r="242" spans="2:11" s="1" customFormat="1" x14ac:dyDescent="0.3">
      <c r="B242" s="2" t="s">
        <v>207</v>
      </c>
      <c r="C242" s="23"/>
      <c r="D242" s="23"/>
      <c r="E242" s="23">
        <v>138635.42499999999</v>
      </c>
      <c r="F242" s="23"/>
      <c r="I242" s="12"/>
    </row>
    <row r="243" spans="2:11" s="1" customFormat="1" x14ac:dyDescent="0.3">
      <c r="B243" s="2" t="s">
        <v>208</v>
      </c>
      <c r="C243" s="23"/>
      <c r="D243" s="23"/>
      <c r="E243" s="23">
        <v>7336.2</v>
      </c>
      <c r="F243" s="23"/>
    </row>
    <row r="244" spans="2:11" s="1" customFormat="1" x14ac:dyDescent="0.3">
      <c r="B244" s="2" t="s">
        <v>162</v>
      </c>
      <c r="C244" s="23"/>
      <c r="D244" s="23"/>
      <c r="E244" s="23">
        <v>255813.95999999996</v>
      </c>
      <c r="F244" s="23"/>
    </row>
    <row r="245" spans="2:11" s="1" customFormat="1" x14ac:dyDescent="0.3">
      <c r="B245" s="2" t="s">
        <v>179</v>
      </c>
      <c r="C245" s="23"/>
      <c r="D245" s="23"/>
      <c r="E245" s="23">
        <v>96336</v>
      </c>
      <c r="F245" s="23"/>
    </row>
    <row r="246" spans="2:11" s="1" customFormat="1" x14ac:dyDescent="0.3">
      <c r="B246" s="2" t="s">
        <v>181</v>
      </c>
      <c r="C246" s="23"/>
      <c r="D246" s="23"/>
      <c r="E246" s="23">
        <v>99370</v>
      </c>
      <c r="F246" s="23"/>
    </row>
    <row r="247" spans="2:11" s="1" customFormat="1" x14ac:dyDescent="0.3">
      <c r="B247" s="2" t="s">
        <v>182</v>
      </c>
      <c r="C247" s="23"/>
      <c r="D247" s="23"/>
      <c r="E247" s="23">
        <v>6588.7489463814354</v>
      </c>
      <c r="F247" s="23"/>
    </row>
    <row r="248" spans="2:11" s="18" customFormat="1" ht="30" customHeight="1" x14ac:dyDescent="0.25">
      <c r="B248" s="20" t="s">
        <v>206</v>
      </c>
      <c r="C248" s="21">
        <v>8430000</v>
      </c>
      <c r="D248" s="21">
        <v>8768588</v>
      </c>
      <c r="E248" s="21">
        <f>SUM(E249:E388)</f>
        <v>8753040.5686011147</v>
      </c>
      <c r="F248" s="21"/>
      <c r="G248" s="19"/>
    </row>
    <row r="249" spans="2:11" s="1" customFormat="1" x14ac:dyDescent="0.3">
      <c r="B249" s="2" t="s">
        <v>207</v>
      </c>
      <c r="C249" s="23"/>
      <c r="D249" s="23"/>
      <c r="E249" s="23">
        <v>3687652.14</v>
      </c>
      <c r="F249" s="23"/>
      <c r="I249" s="5"/>
    </row>
    <row r="250" spans="2:11" s="1" customFormat="1" x14ac:dyDescent="0.3">
      <c r="B250" s="2" t="s">
        <v>208</v>
      </c>
      <c r="C250" s="23"/>
      <c r="D250" s="23"/>
      <c r="E250" s="23">
        <v>69244.66</v>
      </c>
      <c r="F250" s="23"/>
      <c r="K250" s="6"/>
    </row>
    <row r="251" spans="2:11" s="1" customFormat="1" x14ac:dyDescent="0.3">
      <c r="B251" s="2" t="s">
        <v>209</v>
      </c>
      <c r="C251" s="23"/>
      <c r="D251" s="23"/>
      <c r="E251" s="23">
        <v>43665.450000000004</v>
      </c>
      <c r="F251" s="23"/>
      <c r="J251" s="7"/>
    </row>
    <row r="252" spans="2:11" s="1" customFormat="1" x14ac:dyDescent="0.3">
      <c r="B252" s="2" t="s">
        <v>210</v>
      </c>
      <c r="C252" s="23"/>
      <c r="D252" s="23"/>
      <c r="E252" s="23">
        <v>19697.97</v>
      </c>
      <c r="F252" s="23"/>
      <c r="K252" s="6"/>
    </row>
    <row r="253" spans="2:11" s="1" customFormat="1" x14ac:dyDescent="0.3">
      <c r="B253" s="2" t="s">
        <v>211</v>
      </c>
      <c r="C253" s="23"/>
      <c r="D253" s="23"/>
      <c r="E253" s="23">
        <v>183549</v>
      </c>
      <c r="F253" s="23"/>
      <c r="K253" s="6"/>
    </row>
    <row r="254" spans="2:11" s="1" customFormat="1" x14ac:dyDescent="0.3">
      <c r="B254" s="2" t="s">
        <v>212</v>
      </c>
      <c r="C254" s="23"/>
      <c r="D254" s="23"/>
      <c r="E254" s="23">
        <v>38355</v>
      </c>
      <c r="F254" s="23"/>
      <c r="K254" s="6"/>
    </row>
    <row r="255" spans="2:11" s="1" customFormat="1" x14ac:dyDescent="0.3">
      <c r="B255" s="2" t="s">
        <v>213</v>
      </c>
      <c r="C255" s="23"/>
      <c r="D255" s="23"/>
      <c r="E255" s="23">
        <v>363</v>
      </c>
      <c r="F255" s="23"/>
      <c r="K255" s="6"/>
    </row>
    <row r="256" spans="2:11" s="1" customFormat="1" x14ac:dyDescent="0.3">
      <c r="B256" s="2" t="s">
        <v>214</v>
      </c>
      <c r="C256" s="23"/>
      <c r="D256" s="23"/>
      <c r="E256" s="23">
        <v>276.54000000000002</v>
      </c>
      <c r="F256" s="23"/>
      <c r="K256" s="6"/>
    </row>
    <row r="257" spans="2:11" s="1" customFormat="1" x14ac:dyDescent="0.3">
      <c r="B257" s="2" t="s">
        <v>215</v>
      </c>
      <c r="C257" s="23"/>
      <c r="D257" s="23"/>
      <c r="E257" s="23">
        <v>1125</v>
      </c>
      <c r="F257" s="23"/>
      <c r="K257" s="6"/>
    </row>
    <row r="258" spans="2:11" s="1" customFormat="1" x14ac:dyDescent="0.3">
      <c r="B258" s="2" t="s">
        <v>216</v>
      </c>
      <c r="C258" s="23"/>
      <c r="D258" s="23"/>
      <c r="E258" s="23">
        <v>489</v>
      </c>
      <c r="F258" s="23"/>
      <c r="K258" s="6"/>
    </row>
    <row r="259" spans="2:11" s="1" customFormat="1" x14ac:dyDescent="0.3">
      <c r="B259" s="2" t="s">
        <v>217</v>
      </c>
      <c r="C259" s="23"/>
      <c r="D259" s="23"/>
      <c r="E259" s="23">
        <v>730.02</v>
      </c>
      <c r="F259" s="23"/>
      <c r="K259" s="6"/>
    </row>
    <row r="260" spans="2:11" s="1" customFormat="1" x14ac:dyDescent="0.3">
      <c r="B260" s="2" t="s">
        <v>218</v>
      </c>
      <c r="C260" s="23"/>
      <c r="D260" s="23"/>
      <c r="E260" s="23">
        <v>320</v>
      </c>
      <c r="F260" s="23"/>
      <c r="K260" s="6"/>
    </row>
    <row r="261" spans="2:11" s="1" customFormat="1" x14ac:dyDescent="0.3">
      <c r="B261" s="2" t="s">
        <v>219</v>
      </c>
      <c r="C261" s="23"/>
      <c r="D261" s="23"/>
      <c r="E261" s="23">
        <v>1648.5</v>
      </c>
      <c r="F261" s="23"/>
      <c r="K261" s="6"/>
    </row>
    <row r="262" spans="2:11" s="1" customFormat="1" x14ac:dyDescent="0.3">
      <c r="B262" s="2" t="s">
        <v>220</v>
      </c>
      <c r="C262" s="23"/>
      <c r="D262" s="23"/>
      <c r="E262" s="23">
        <v>222</v>
      </c>
      <c r="F262" s="23"/>
      <c r="K262" s="6"/>
    </row>
    <row r="263" spans="2:11" s="1" customFormat="1" x14ac:dyDescent="0.3">
      <c r="B263" s="2" t="s">
        <v>221</v>
      </c>
      <c r="C263" s="23"/>
      <c r="D263" s="23"/>
      <c r="E263" s="23">
        <v>1697</v>
      </c>
      <c r="F263" s="23"/>
      <c r="K263" s="6"/>
    </row>
    <row r="264" spans="2:11" s="1" customFormat="1" x14ac:dyDescent="0.3">
      <c r="B264" s="2" t="s">
        <v>222</v>
      </c>
      <c r="C264" s="23"/>
      <c r="D264" s="23"/>
      <c r="E264" s="23">
        <v>2880</v>
      </c>
      <c r="F264" s="23"/>
      <c r="K264" s="6"/>
    </row>
    <row r="265" spans="2:11" s="1" customFormat="1" x14ac:dyDescent="0.3">
      <c r="B265" s="2" t="s">
        <v>223</v>
      </c>
      <c r="C265" s="23"/>
      <c r="D265" s="23"/>
      <c r="E265" s="23">
        <v>850</v>
      </c>
      <c r="F265" s="23"/>
      <c r="K265" s="6"/>
    </row>
    <row r="266" spans="2:11" s="1" customFormat="1" x14ac:dyDescent="0.3">
      <c r="B266" s="2" t="s">
        <v>224</v>
      </c>
      <c r="C266" s="23"/>
      <c r="D266" s="23"/>
      <c r="E266" s="23">
        <v>875.05</v>
      </c>
      <c r="F266" s="23"/>
      <c r="K266" s="6"/>
    </row>
    <row r="267" spans="2:11" s="1" customFormat="1" x14ac:dyDescent="0.3">
      <c r="B267" s="2" t="s">
        <v>225</v>
      </c>
      <c r="C267" s="23"/>
      <c r="D267" s="23"/>
      <c r="E267" s="23">
        <v>1282.31</v>
      </c>
      <c r="F267" s="23"/>
      <c r="K267" s="6"/>
    </row>
    <row r="268" spans="2:11" s="1" customFormat="1" x14ac:dyDescent="0.3">
      <c r="B268" s="2" t="s">
        <v>226</v>
      </c>
      <c r="C268" s="23"/>
      <c r="D268" s="23"/>
      <c r="E268" s="23">
        <v>12442.49</v>
      </c>
      <c r="F268" s="23"/>
      <c r="K268" s="6"/>
    </row>
    <row r="269" spans="2:11" s="1" customFormat="1" x14ac:dyDescent="0.3">
      <c r="B269" s="2" t="s">
        <v>227</v>
      </c>
      <c r="C269" s="23"/>
      <c r="D269" s="23"/>
      <c r="E269" s="23">
        <v>4070.55</v>
      </c>
      <c r="F269" s="23"/>
      <c r="K269" s="6"/>
    </row>
    <row r="270" spans="2:11" s="1" customFormat="1" x14ac:dyDescent="0.3">
      <c r="B270" s="2" t="s">
        <v>228</v>
      </c>
      <c r="C270" s="23"/>
      <c r="D270" s="23"/>
      <c r="E270" s="23">
        <v>210</v>
      </c>
      <c r="F270" s="23"/>
      <c r="K270" s="6"/>
    </row>
    <row r="271" spans="2:11" s="1" customFormat="1" x14ac:dyDescent="0.3">
      <c r="B271" s="2" t="s">
        <v>229</v>
      </c>
      <c r="C271" s="23"/>
      <c r="D271" s="23"/>
      <c r="E271" s="23">
        <v>1332</v>
      </c>
      <c r="F271" s="23"/>
      <c r="K271" s="6"/>
    </row>
    <row r="272" spans="2:11" s="1" customFormat="1" x14ac:dyDescent="0.3">
      <c r="B272" s="2" t="s">
        <v>230</v>
      </c>
      <c r="C272" s="23"/>
      <c r="D272" s="23"/>
      <c r="E272" s="23">
        <v>10440</v>
      </c>
      <c r="F272" s="23"/>
      <c r="K272" s="6"/>
    </row>
    <row r="273" spans="2:11" s="1" customFormat="1" x14ac:dyDescent="0.3">
      <c r="B273" s="2" t="s">
        <v>231</v>
      </c>
      <c r="C273" s="23"/>
      <c r="D273" s="23"/>
      <c r="E273" s="23">
        <v>21520</v>
      </c>
      <c r="F273" s="23"/>
      <c r="K273" s="6"/>
    </row>
    <row r="274" spans="2:11" s="1" customFormat="1" x14ac:dyDescent="0.3">
      <c r="B274" s="2" t="s">
        <v>232</v>
      </c>
      <c r="C274" s="23"/>
      <c r="D274" s="23"/>
      <c r="E274" s="23">
        <v>13655</v>
      </c>
      <c r="F274" s="23"/>
      <c r="K274" s="6"/>
    </row>
    <row r="275" spans="2:11" s="1" customFormat="1" x14ac:dyDescent="0.3">
      <c r="B275" s="2" t="s">
        <v>233</v>
      </c>
      <c r="C275" s="23"/>
      <c r="D275" s="23"/>
      <c r="E275" s="23">
        <v>180</v>
      </c>
      <c r="F275" s="23"/>
      <c r="K275" s="6"/>
    </row>
    <row r="276" spans="2:11" s="1" customFormat="1" x14ac:dyDescent="0.3">
      <c r="B276" s="2" t="s">
        <v>234</v>
      </c>
      <c r="C276" s="23"/>
      <c r="D276" s="23"/>
      <c r="E276" s="23">
        <v>2370.5</v>
      </c>
      <c r="F276" s="23"/>
      <c r="K276" s="6"/>
    </row>
    <row r="277" spans="2:11" s="1" customFormat="1" x14ac:dyDescent="0.3">
      <c r="B277" s="2" t="s">
        <v>235</v>
      </c>
      <c r="C277" s="23"/>
      <c r="D277" s="23"/>
      <c r="E277" s="23">
        <v>10476.73</v>
      </c>
      <c r="F277" s="23"/>
      <c r="K277" s="6"/>
    </row>
    <row r="278" spans="2:11" s="1" customFormat="1" x14ac:dyDescent="0.3">
      <c r="B278" s="2" t="s">
        <v>236</v>
      </c>
      <c r="C278" s="23"/>
      <c r="D278" s="23"/>
      <c r="E278" s="23">
        <v>7342.5377650000009</v>
      </c>
      <c r="F278" s="23"/>
      <c r="K278" s="6"/>
    </row>
    <row r="279" spans="2:11" s="1" customFormat="1" x14ac:dyDescent="0.3">
      <c r="B279" s="2" t="s">
        <v>237</v>
      </c>
      <c r="C279" s="23"/>
      <c r="D279" s="23"/>
      <c r="E279" s="23">
        <v>59944.434033219477</v>
      </c>
      <c r="F279" s="23"/>
      <c r="K279" s="6"/>
    </row>
    <row r="280" spans="2:11" s="1" customFormat="1" x14ac:dyDescent="0.3">
      <c r="B280" s="2" t="s">
        <v>238</v>
      </c>
      <c r="C280" s="23"/>
      <c r="D280" s="23"/>
      <c r="E280" s="23">
        <v>491461.68589124014</v>
      </c>
      <c r="F280" s="23"/>
      <c r="K280" s="6"/>
    </row>
    <row r="281" spans="2:11" s="1" customFormat="1" x14ac:dyDescent="0.3">
      <c r="B281" s="2" t="s">
        <v>239</v>
      </c>
      <c r="C281" s="23"/>
      <c r="D281" s="23"/>
      <c r="E281" s="23">
        <v>2064.9561893999999</v>
      </c>
      <c r="F281" s="23"/>
      <c r="K281" s="6"/>
    </row>
    <row r="282" spans="2:11" s="1" customFormat="1" x14ac:dyDescent="0.3">
      <c r="B282" s="2" t="s">
        <v>240</v>
      </c>
      <c r="C282" s="23"/>
      <c r="D282" s="23"/>
      <c r="E282" s="23">
        <v>52326.66</v>
      </c>
      <c r="F282" s="23"/>
      <c r="K282" s="6"/>
    </row>
    <row r="283" spans="2:11" s="1" customFormat="1" x14ac:dyDescent="0.3">
      <c r="B283" s="2" t="s">
        <v>241</v>
      </c>
      <c r="C283" s="23"/>
      <c r="D283" s="23"/>
      <c r="E283" s="23">
        <v>3434</v>
      </c>
      <c r="F283" s="23"/>
      <c r="K283" s="6"/>
    </row>
    <row r="284" spans="2:11" s="1" customFormat="1" x14ac:dyDescent="0.3">
      <c r="B284" s="2" t="s">
        <v>242</v>
      </c>
      <c r="C284" s="23"/>
      <c r="D284" s="23"/>
      <c r="E284" s="23">
        <v>2100</v>
      </c>
      <c r="F284" s="23"/>
      <c r="K284" s="6"/>
    </row>
    <row r="285" spans="2:11" s="1" customFormat="1" x14ac:dyDescent="0.3">
      <c r="B285" s="2" t="s">
        <v>243</v>
      </c>
      <c r="C285" s="23"/>
      <c r="D285" s="23"/>
      <c r="E285" s="23">
        <v>3150</v>
      </c>
      <c r="F285" s="23"/>
      <c r="K285" s="6"/>
    </row>
    <row r="286" spans="2:11" s="1" customFormat="1" x14ac:dyDescent="0.3">
      <c r="B286" s="2" t="s">
        <v>244</v>
      </c>
      <c r="C286" s="23"/>
      <c r="D286" s="23"/>
      <c r="E286" s="23">
        <v>18500.04</v>
      </c>
      <c r="F286" s="23"/>
      <c r="K286" s="6"/>
    </row>
    <row r="287" spans="2:11" s="1" customFormat="1" x14ac:dyDescent="0.3">
      <c r="B287" s="2" t="s">
        <v>245</v>
      </c>
      <c r="C287" s="23"/>
      <c r="D287" s="23"/>
      <c r="E287" s="23">
        <v>2211.5</v>
      </c>
      <c r="F287" s="23"/>
      <c r="K287" s="6"/>
    </row>
    <row r="288" spans="2:11" s="1" customFormat="1" x14ac:dyDescent="0.3">
      <c r="B288" s="2" t="s">
        <v>246</v>
      </c>
      <c r="C288" s="23"/>
      <c r="D288" s="23"/>
      <c r="E288" s="23">
        <v>65575</v>
      </c>
      <c r="F288" s="23"/>
      <c r="K288" s="6"/>
    </row>
    <row r="289" spans="2:11" s="1" customFormat="1" x14ac:dyDescent="0.3">
      <c r="B289" s="2" t="s">
        <v>247</v>
      </c>
      <c r="C289" s="23"/>
      <c r="D289" s="23"/>
      <c r="E289" s="23">
        <v>3613.56</v>
      </c>
      <c r="F289" s="23"/>
      <c r="K289" s="6"/>
    </row>
    <row r="290" spans="2:11" s="1" customFormat="1" x14ac:dyDescent="0.3">
      <c r="B290" s="2" t="s">
        <v>248</v>
      </c>
      <c r="C290" s="23"/>
      <c r="D290" s="23"/>
      <c r="E290" s="23">
        <v>1250</v>
      </c>
      <c r="F290" s="23"/>
      <c r="K290" s="6"/>
    </row>
    <row r="291" spans="2:11" s="1" customFormat="1" x14ac:dyDescent="0.3">
      <c r="B291" s="2" t="s">
        <v>249</v>
      </c>
      <c r="C291" s="23"/>
      <c r="D291" s="23"/>
      <c r="E291" s="23">
        <v>2714</v>
      </c>
      <c r="F291" s="23"/>
      <c r="K291" s="6"/>
    </row>
    <row r="292" spans="2:11" s="1" customFormat="1" x14ac:dyDescent="0.3">
      <c r="B292" s="2" t="s">
        <v>250</v>
      </c>
      <c r="C292" s="23"/>
      <c r="D292" s="23"/>
      <c r="E292" s="23">
        <v>210</v>
      </c>
      <c r="F292" s="23"/>
      <c r="K292" s="6"/>
    </row>
    <row r="293" spans="2:11" s="1" customFormat="1" x14ac:dyDescent="0.3">
      <c r="B293" s="2" t="s">
        <v>251</v>
      </c>
      <c r="C293" s="23"/>
      <c r="D293" s="23"/>
      <c r="E293" s="23">
        <v>800</v>
      </c>
      <c r="F293" s="23"/>
      <c r="K293" s="6"/>
    </row>
    <row r="294" spans="2:11" s="1" customFormat="1" x14ac:dyDescent="0.3">
      <c r="B294" s="2" t="s">
        <v>252</v>
      </c>
      <c r="C294" s="23"/>
      <c r="D294" s="23"/>
      <c r="E294" s="23">
        <v>2904</v>
      </c>
      <c r="F294" s="23"/>
      <c r="K294" s="6"/>
    </row>
    <row r="295" spans="2:11" s="1" customFormat="1" x14ac:dyDescent="0.3">
      <c r="B295" s="2" t="s">
        <v>253</v>
      </c>
      <c r="C295" s="23"/>
      <c r="D295" s="23"/>
      <c r="E295" s="23">
        <v>1412400</v>
      </c>
      <c r="F295" s="23"/>
      <c r="K295" s="6"/>
    </row>
    <row r="296" spans="2:11" s="1" customFormat="1" x14ac:dyDescent="0.3">
      <c r="B296" s="2" t="s">
        <v>210</v>
      </c>
      <c r="C296" s="23"/>
      <c r="D296" s="23"/>
      <c r="E296" s="23">
        <v>7469.1699999999992</v>
      </c>
      <c r="F296" s="23"/>
      <c r="K296" s="6"/>
    </row>
    <row r="297" spans="2:11" s="1" customFormat="1" x14ac:dyDescent="0.3">
      <c r="B297" s="2" t="s">
        <v>254</v>
      </c>
      <c r="C297" s="23"/>
      <c r="D297" s="23"/>
      <c r="E297" s="23">
        <v>328.8</v>
      </c>
      <c r="F297" s="23"/>
      <c r="K297" s="6"/>
    </row>
    <row r="298" spans="2:11" s="1" customFormat="1" x14ac:dyDescent="0.3">
      <c r="B298" s="2" t="s">
        <v>255</v>
      </c>
      <c r="C298" s="23"/>
      <c r="D298" s="23"/>
      <c r="E298" s="23">
        <v>90</v>
      </c>
      <c r="F298" s="23"/>
      <c r="K298" s="6"/>
    </row>
    <row r="299" spans="2:11" s="1" customFormat="1" x14ac:dyDescent="0.3">
      <c r="B299" s="2" t="s">
        <v>256</v>
      </c>
      <c r="C299" s="23"/>
      <c r="D299" s="23"/>
      <c r="E299" s="23">
        <v>13695</v>
      </c>
      <c r="F299" s="23"/>
      <c r="K299" s="6"/>
    </row>
    <row r="300" spans="2:11" s="1" customFormat="1" x14ac:dyDescent="0.3">
      <c r="B300" s="2" t="s">
        <v>257</v>
      </c>
      <c r="C300" s="23"/>
      <c r="D300" s="23"/>
      <c r="E300" s="23">
        <v>990</v>
      </c>
      <c r="F300" s="23"/>
      <c r="K300" s="6"/>
    </row>
    <row r="301" spans="2:11" s="1" customFormat="1" x14ac:dyDescent="0.3">
      <c r="B301" s="2" t="s">
        <v>258</v>
      </c>
      <c r="C301" s="23"/>
      <c r="D301" s="23"/>
      <c r="E301" s="23">
        <v>27893.149999999998</v>
      </c>
      <c r="F301" s="23"/>
      <c r="K301" s="6"/>
    </row>
    <row r="302" spans="2:11" s="1" customFormat="1" x14ac:dyDescent="0.3">
      <c r="B302" s="2" t="s">
        <v>259</v>
      </c>
      <c r="C302" s="23"/>
      <c r="D302" s="23"/>
      <c r="E302" s="23">
        <v>3198</v>
      </c>
      <c r="F302" s="23"/>
      <c r="K302" s="6"/>
    </row>
    <row r="303" spans="2:11" s="1" customFormat="1" x14ac:dyDescent="0.3">
      <c r="B303" s="2" t="s">
        <v>212</v>
      </c>
      <c r="C303" s="23"/>
      <c r="D303" s="23"/>
      <c r="E303" s="23">
        <v>251615</v>
      </c>
      <c r="F303" s="23"/>
      <c r="K303" s="6"/>
    </row>
    <row r="304" spans="2:11" s="1" customFormat="1" x14ac:dyDescent="0.3">
      <c r="B304" s="2" t="s">
        <v>260</v>
      </c>
      <c r="C304" s="23"/>
      <c r="D304" s="23"/>
      <c r="E304" s="23">
        <v>625</v>
      </c>
      <c r="F304" s="23"/>
      <c r="K304" s="6"/>
    </row>
    <row r="305" spans="2:11" s="1" customFormat="1" x14ac:dyDescent="0.3">
      <c r="B305" s="2" t="s">
        <v>261</v>
      </c>
      <c r="C305" s="23"/>
      <c r="D305" s="23"/>
      <c r="E305" s="23">
        <v>300</v>
      </c>
      <c r="F305" s="23"/>
      <c r="K305" s="6"/>
    </row>
    <row r="306" spans="2:11" s="1" customFormat="1" x14ac:dyDescent="0.3">
      <c r="B306" s="2" t="s">
        <v>220</v>
      </c>
      <c r="C306" s="23"/>
      <c r="D306" s="23"/>
      <c r="E306" s="23">
        <v>4950.6000000000004</v>
      </c>
      <c r="F306" s="23"/>
      <c r="K306" s="6"/>
    </row>
    <row r="307" spans="2:11" s="1" customFormat="1" x14ac:dyDescent="0.3">
      <c r="B307" s="2" t="s">
        <v>262</v>
      </c>
      <c r="C307" s="23"/>
      <c r="D307" s="23"/>
      <c r="E307" s="23">
        <v>77533.320000000007</v>
      </c>
      <c r="F307" s="23"/>
      <c r="K307" s="6"/>
    </row>
    <row r="308" spans="2:11" s="1" customFormat="1" x14ac:dyDescent="0.3">
      <c r="B308" s="2" t="s">
        <v>263</v>
      </c>
      <c r="C308" s="23"/>
      <c r="D308" s="23"/>
      <c r="E308" s="23">
        <v>2976</v>
      </c>
      <c r="F308" s="23"/>
      <c r="K308" s="6"/>
    </row>
    <row r="309" spans="2:11" s="1" customFormat="1" x14ac:dyDescent="0.3">
      <c r="B309" s="2" t="s">
        <v>183</v>
      </c>
      <c r="C309" s="23"/>
      <c r="D309" s="23"/>
      <c r="E309" s="23">
        <v>3433.79</v>
      </c>
      <c r="F309" s="23"/>
      <c r="K309" s="6"/>
    </row>
    <row r="310" spans="2:11" s="1" customFormat="1" x14ac:dyDescent="0.3">
      <c r="B310" s="2" t="s">
        <v>264</v>
      </c>
      <c r="C310" s="23"/>
      <c r="D310" s="23"/>
      <c r="E310" s="23">
        <v>124940.03999999996</v>
      </c>
      <c r="F310" s="23"/>
      <c r="K310" s="6"/>
    </row>
    <row r="311" spans="2:11" s="1" customFormat="1" x14ac:dyDescent="0.3">
      <c r="B311" s="2" t="s">
        <v>265</v>
      </c>
      <c r="C311" s="23"/>
      <c r="D311" s="23"/>
      <c r="E311" s="23">
        <v>25674.180000000004</v>
      </c>
      <c r="F311" s="23"/>
      <c r="K311" s="6"/>
    </row>
    <row r="312" spans="2:11" s="1" customFormat="1" x14ac:dyDescent="0.3">
      <c r="B312" s="2" t="s">
        <v>266</v>
      </c>
      <c r="C312" s="23"/>
      <c r="D312" s="23"/>
      <c r="E312" s="23">
        <v>566.05000000000007</v>
      </c>
      <c r="F312" s="23"/>
      <c r="K312" s="6"/>
    </row>
    <row r="313" spans="2:11" s="1" customFormat="1" x14ac:dyDescent="0.3">
      <c r="B313" s="2" t="s">
        <v>267</v>
      </c>
      <c r="C313" s="23"/>
      <c r="D313" s="23"/>
      <c r="E313" s="23">
        <v>163.79999999999998</v>
      </c>
      <c r="F313" s="23"/>
      <c r="K313" s="6"/>
    </row>
    <row r="314" spans="2:11" s="1" customFormat="1" x14ac:dyDescent="0.3">
      <c r="B314" s="2" t="s">
        <v>268</v>
      </c>
      <c r="C314" s="23"/>
      <c r="D314" s="23"/>
      <c r="E314" s="23">
        <v>1402.5</v>
      </c>
      <c r="F314" s="23"/>
      <c r="K314" s="6"/>
    </row>
    <row r="315" spans="2:11" s="1" customFormat="1" x14ac:dyDescent="0.3">
      <c r="B315" s="2" t="s">
        <v>269</v>
      </c>
      <c r="C315" s="23"/>
      <c r="D315" s="23"/>
      <c r="E315" s="23">
        <v>463662</v>
      </c>
      <c r="F315" s="23"/>
      <c r="K315" s="6"/>
    </row>
    <row r="316" spans="2:11" s="1" customFormat="1" x14ac:dyDescent="0.3">
      <c r="B316" s="2" t="s">
        <v>270</v>
      </c>
      <c r="C316" s="23"/>
      <c r="D316" s="23"/>
      <c r="E316" s="23">
        <v>260</v>
      </c>
      <c r="F316" s="23"/>
      <c r="K316" s="6"/>
    </row>
    <row r="317" spans="2:11" s="1" customFormat="1" x14ac:dyDescent="0.3">
      <c r="B317" s="2" t="s">
        <v>271</v>
      </c>
      <c r="C317" s="23"/>
      <c r="D317" s="23"/>
      <c r="E317" s="23">
        <v>9400</v>
      </c>
      <c r="F317" s="23"/>
      <c r="K317" s="6"/>
    </row>
    <row r="318" spans="2:11" s="1" customFormat="1" x14ac:dyDescent="0.3">
      <c r="B318" s="2" t="s">
        <v>272</v>
      </c>
      <c r="C318" s="23"/>
      <c r="D318" s="23"/>
      <c r="E318" s="23">
        <v>2290.62</v>
      </c>
      <c r="F318" s="23"/>
      <c r="K318" s="6"/>
    </row>
    <row r="319" spans="2:11" s="1" customFormat="1" x14ac:dyDescent="0.3">
      <c r="B319" s="2" t="s">
        <v>273</v>
      </c>
      <c r="C319" s="23"/>
      <c r="D319" s="23"/>
      <c r="E319" s="23">
        <v>1928</v>
      </c>
      <c r="F319" s="23"/>
      <c r="K319" s="6"/>
    </row>
    <row r="320" spans="2:11" s="1" customFormat="1" x14ac:dyDescent="0.3">
      <c r="B320" s="2" t="s">
        <v>274</v>
      </c>
      <c r="C320" s="23"/>
      <c r="D320" s="23"/>
      <c r="E320" s="23">
        <v>1680</v>
      </c>
      <c r="F320" s="23"/>
      <c r="K320" s="6"/>
    </row>
    <row r="321" spans="2:11" s="1" customFormat="1" x14ac:dyDescent="0.3">
      <c r="B321" s="2" t="s">
        <v>275</v>
      </c>
      <c r="C321" s="23"/>
      <c r="D321" s="23"/>
      <c r="E321" s="23">
        <v>6527</v>
      </c>
      <c r="F321" s="23"/>
      <c r="K321" s="6"/>
    </row>
    <row r="322" spans="2:11" s="1" customFormat="1" x14ac:dyDescent="0.3">
      <c r="B322" s="2" t="s">
        <v>276</v>
      </c>
      <c r="C322" s="23"/>
      <c r="D322" s="23"/>
      <c r="E322" s="23">
        <v>67325.778977999988</v>
      </c>
      <c r="F322" s="23"/>
      <c r="K322" s="6"/>
    </row>
    <row r="323" spans="2:11" s="1" customFormat="1" x14ac:dyDescent="0.3">
      <c r="B323" s="2" t="s">
        <v>277</v>
      </c>
      <c r="C323" s="23"/>
      <c r="D323" s="23"/>
      <c r="E323" s="23">
        <v>3600</v>
      </c>
      <c r="F323" s="23"/>
      <c r="K323" s="6"/>
    </row>
    <row r="324" spans="2:11" s="1" customFormat="1" x14ac:dyDescent="0.3">
      <c r="B324" s="2" t="s">
        <v>278</v>
      </c>
      <c r="C324" s="23"/>
      <c r="D324" s="23"/>
      <c r="E324" s="23">
        <v>3665.5116511999995</v>
      </c>
      <c r="F324" s="23"/>
      <c r="K324" s="6"/>
    </row>
    <row r="325" spans="2:11" s="1" customFormat="1" x14ac:dyDescent="0.3">
      <c r="B325" s="2" t="s">
        <v>279</v>
      </c>
      <c r="C325" s="23"/>
      <c r="D325" s="23"/>
      <c r="E325" s="23">
        <v>9100</v>
      </c>
      <c r="F325" s="23"/>
      <c r="K325" s="6"/>
    </row>
    <row r="326" spans="2:11" s="1" customFormat="1" x14ac:dyDescent="0.3">
      <c r="B326" s="2" t="s">
        <v>145</v>
      </c>
      <c r="C326" s="23"/>
      <c r="D326" s="23"/>
      <c r="E326" s="23">
        <v>52330</v>
      </c>
      <c r="F326" s="23"/>
      <c r="K326" s="6"/>
    </row>
    <row r="327" spans="2:11" s="1" customFormat="1" x14ac:dyDescent="0.3">
      <c r="B327" s="2" t="s">
        <v>197</v>
      </c>
      <c r="C327" s="23"/>
      <c r="D327" s="23"/>
      <c r="E327" s="23">
        <v>7098</v>
      </c>
      <c r="F327" s="23"/>
      <c r="K327" s="6"/>
    </row>
    <row r="328" spans="2:11" s="1" customFormat="1" x14ac:dyDescent="0.3">
      <c r="B328" s="2" t="s">
        <v>161</v>
      </c>
      <c r="C328" s="23"/>
      <c r="D328" s="23"/>
      <c r="E328" s="23">
        <v>1345.5</v>
      </c>
      <c r="F328" s="23"/>
      <c r="K328" s="6"/>
    </row>
    <row r="329" spans="2:11" s="1" customFormat="1" x14ac:dyDescent="0.3">
      <c r="B329" s="2" t="s">
        <v>280</v>
      </c>
      <c r="C329" s="23"/>
      <c r="D329" s="23"/>
      <c r="E329" s="23">
        <v>30240</v>
      </c>
      <c r="F329" s="23"/>
      <c r="K329" s="6"/>
    </row>
    <row r="330" spans="2:11" s="1" customFormat="1" x14ac:dyDescent="0.3">
      <c r="B330" s="2" t="s">
        <v>146</v>
      </c>
      <c r="C330" s="23"/>
      <c r="D330" s="23"/>
      <c r="E330" s="23">
        <v>19930</v>
      </c>
      <c r="F330" s="23"/>
      <c r="K330" s="6"/>
    </row>
    <row r="331" spans="2:11" s="1" customFormat="1" x14ac:dyDescent="0.3">
      <c r="B331" s="2" t="s">
        <v>281</v>
      </c>
      <c r="C331" s="23"/>
      <c r="D331" s="23"/>
      <c r="E331" s="23">
        <v>1346.7</v>
      </c>
      <c r="F331" s="23"/>
      <c r="K331" s="6"/>
    </row>
    <row r="332" spans="2:11" s="1" customFormat="1" x14ac:dyDescent="0.3">
      <c r="B332" s="2" t="s">
        <v>162</v>
      </c>
      <c r="C332" s="23"/>
      <c r="D332" s="23"/>
      <c r="E332" s="23">
        <v>19066.159999999996</v>
      </c>
      <c r="F332" s="23"/>
      <c r="K332" s="6"/>
    </row>
    <row r="333" spans="2:11" s="1" customFormat="1" x14ac:dyDescent="0.3">
      <c r="B333" s="2" t="s">
        <v>282</v>
      </c>
      <c r="C333" s="23"/>
      <c r="D333" s="23"/>
      <c r="E333" s="23">
        <v>6010</v>
      </c>
      <c r="F333" s="23"/>
      <c r="K333" s="6"/>
    </row>
    <row r="334" spans="2:11" s="1" customFormat="1" x14ac:dyDescent="0.3">
      <c r="B334" s="2" t="s">
        <v>148</v>
      </c>
      <c r="C334" s="23"/>
      <c r="D334" s="23"/>
      <c r="E334" s="23">
        <v>156485</v>
      </c>
      <c r="F334" s="23"/>
      <c r="K334" s="6"/>
    </row>
    <row r="335" spans="2:11" s="1" customFormat="1" x14ac:dyDescent="0.3">
      <c r="B335" s="2" t="s">
        <v>211</v>
      </c>
      <c r="C335" s="23"/>
      <c r="D335" s="23"/>
      <c r="E335" s="23">
        <v>3917.6</v>
      </c>
      <c r="F335" s="23"/>
      <c r="K335" s="6"/>
    </row>
    <row r="336" spans="2:11" s="1" customFormat="1" x14ac:dyDescent="0.3">
      <c r="B336" s="2" t="s">
        <v>200</v>
      </c>
      <c r="C336" s="23"/>
      <c r="D336" s="23"/>
      <c r="E336" s="23">
        <v>2940</v>
      </c>
      <c r="F336" s="23"/>
      <c r="K336" s="6"/>
    </row>
    <row r="337" spans="2:11" s="1" customFormat="1" x14ac:dyDescent="0.3">
      <c r="B337" s="2" t="s">
        <v>283</v>
      </c>
      <c r="C337" s="23"/>
      <c r="D337" s="23"/>
      <c r="E337" s="23">
        <v>1000</v>
      </c>
      <c r="F337" s="23"/>
      <c r="K337" s="6"/>
    </row>
    <row r="338" spans="2:11" s="1" customFormat="1" x14ac:dyDescent="0.3">
      <c r="B338" s="2" t="s">
        <v>153</v>
      </c>
      <c r="C338" s="23"/>
      <c r="D338" s="23"/>
      <c r="E338" s="23">
        <v>29427.600000000002</v>
      </c>
      <c r="F338" s="23"/>
      <c r="K338" s="6"/>
    </row>
    <row r="339" spans="2:11" s="1" customFormat="1" x14ac:dyDescent="0.3">
      <c r="B339" s="2" t="s">
        <v>155</v>
      </c>
      <c r="C339" s="23"/>
      <c r="D339" s="23"/>
      <c r="E339" s="23">
        <v>35152.80000000001</v>
      </c>
      <c r="F339" s="23"/>
      <c r="K339" s="6"/>
    </row>
    <row r="340" spans="2:11" s="1" customFormat="1" x14ac:dyDescent="0.3">
      <c r="B340" s="2" t="s">
        <v>284</v>
      </c>
      <c r="C340" s="23"/>
      <c r="D340" s="23"/>
      <c r="E340" s="23">
        <v>9465</v>
      </c>
      <c r="F340" s="23"/>
      <c r="K340" s="6"/>
    </row>
    <row r="341" spans="2:11" s="1" customFormat="1" x14ac:dyDescent="0.3">
      <c r="B341" s="2" t="s">
        <v>285</v>
      </c>
      <c r="C341" s="23"/>
      <c r="D341" s="23"/>
      <c r="E341" s="23">
        <v>18507.84</v>
      </c>
      <c r="F341" s="23"/>
      <c r="K341" s="6"/>
    </row>
    <row r="342" spans="2:11" s="1" customFormat="1" x14ac:dyDescent="0.3">
      <c r="B342" s="2" t="s">
        <v>286</v>
      </c>
      <c r="C342" s="23"/>
      <c r="D342" s="23"/>
      <c r="E342" s="23">
        <v>270</v>
      </c>
      <c r="F342" s="23"/>
      <c r="K342" s="6"/>
    </row>
    <row r="343" spans="2:11" s="1" customFormat="1" x14ac:dyDescent="0.3">
      <c r="B343" s="2" t="s">
        <v>287</v>
      </c>
      <c r="C343" s="23"/>
      <c r="D343" s="23"/>
      <c r="E343" s="23">
        <v>84.15</v>
      </c>
      <c r="F343" s="23"/>
      <c r="K343" s="6"/>
    </row>
    <row r="344" spans="2:11" s="1" customFormat="1" x14ac:dyDescent="0.3">
      <c r="B344" s="2" t="s">
        <v>288</v>
      </c>
      <c r="C344" s="23"/>
      <c r="D344" s="23"/>
      <c r="E344" s="23">
        <v>76.56</v>
      </c>
      <c r="F344" s="23"/>
      <c r="K344" s="6"/>
    </row>
    <row r="345" spans="2:11" s="1" customFormat="1" x14ac:dyDescent="0.3">
      <c r="B345" s="2" t="s">
        <v>289</v>
      </c>
      <c r="C345" s="23"/>
      <c r="D345" s="23"/>
      <c r="E345" s="23">
        <v>1944</v>
      </c>
      <c r="F345" s="23"/>
      <c r="K345" s="6"/>
    </row>
    <row r="346" spans="2:11" s="1" customFormat="1" x14ac:dyDescent="0.3">
      <c r="B346" s="2" t="s">
        <v>291</v>
      </c>
      <c r="C346" s="23"/>
      <c r="D346" s="23"/>
      <c r="E346" s="23">
        <v>26873</v>
      </c>
      <c r="F346" s="23"/>
      <c r="K346" s="6"/>
    </row>
    <row r="347" spans="2:11" s="1" customFormat="1" x14ac:dyDescent="0.3">
      <c r="B347" s="2" t="s">
        <v>292</v>
      </c>
      <c r="C347" s="23"/>
      <c r="D347" s="23"/>
      <c r="E347" s="23">
        <v>356</v>
      </c>
      <c r="F347" s="23"/>
      <c r="K347" s="6"/>
    </row>
    <row r="348" spans="2:11" s="1" customFormat="1" x14ac:dyDescent="0.3">
      <c r="B348" s="2" t="s">
        <v>293</v>
      </c>
      <c r="C348" s="23"/>
      <c r="D348" s="23"/>
      <c r="E348" s="23">
        <v>1995</v>
      </c>
      <c r="F348" s="23"/>
      <c r="K348" s="6"/>
    </row>
    <row r="349" spans="2:11" s="1" customFormat="1" x14ac:dyDescent="0.3">
      <c r="B349" s="2" t="s">
        <v>294</v>
      </c>
      <c r="C349" s="23"/>
      <c r="D349" s="23"/>
      <c r="E349" s="23">
        <v>367600</v>
      </c>
      <c r="F349" s="23"/>
      <c r="K349" s="6"/>
    </row>
    <row r="350" spans="2:11" s="1" customFormat="1" x14ac:dyDescent="0.3">
      <c r="B350" s="2" t="s">
        <v>237</v>
      </c>
      <c r="C350" s="23"/>
      <c r="D350" s="23"/>
      <c r="E350" s="23">
        <v>400</v>
      </c>
      <c r="F350" s="23"/>
      <c r="K350" s="6"/>
    </row>
    <row r="351" spans="2:11" s="1" customFormat="1" x14ac:dyDescent="0.3">
      <c r="B351" s="2" t="s">
        <v>240</v>
      </c>
      <c r="C351" s="23"/>
      <c r="D351" s="23"/>
      <c r="E351" s="23">
        <v>202</v>
      </c>
      <c r="F351" s="23"/>
      <c r="K351" s="6"/>
    </row>
    <row r="352" spans="2:11" s="1" customFormat="1" x14ac:dyDescent="0.3">
      <c r="B352" s="2" t="s">
        <v>295</v>
      </c>
      <c r="C352" s="23"/>
      <c r="D352" s="23"/>
      <c r="E352" s="23">
        <v>60</v>
      </c>
      <c r="F352" s="23"/>
      <c r="K352" s="6"/>
    </row>
    <row r="353" spans="2:11" s="1" customFormat="1" x14ac:dyDescent="0.3">
      <c r="B353" s="2" t="s">
        <v>279</v>
      </c>
      <c r="C353" s="23"/>
      <c r="D353" s="23"/>
      <c r="E353" s="23">
        <v>5900</v>
      </c>
      <c r="F353" s="23"/>
      <c r="K353" s="6"/>
    </row>
    <row r="354" spans="2:11" s="1" customFormat="1" x14ac:dyDescent="0.3">
      <c r="B354" s="2" t="s">
        <v>296</v>
      </c>
      <c r="C354" s="23"/>
      <c r="D354" s="23"/>
      <c r="E354" s="23">
        <v>32640</v>
      </c>
      <c r="F354" s="23"/>
      <c r="K354" s="6"/>
    </row>
    <row r="355" spans="2:11" s="1" customFormat="1" x14ac:dyDescent="0.3">
      <c r="B355" s="2" t="s">
        <v>297</v>
      </c>
      <c r="C355" s="23"/>
      <c r="D355" s="23"/>
      <c r="E355" s="23">
        <v>8400</v>
      </c>
      <c r="F355" s="23"/>
      <c r="K355" s="6"/>
    </row>
    <row r="356" spans="2:11" s="1" customFormat="1" x14ac:dyDescent="0.3">
      <c r="B356" s="2" t="s">
        <v>298</v>
      </c>
      <c r="C356" s="23"/>
      <c r="D356" s="23"/>
      <c r="E356" s="23">
        <v>4506.92</v>
      </c>
      <c r="F356" s="23"/>
      <c r="K356" s="6"/>
    </row>
    <row r="357" spans="2:11" s="1" customFormat="1" x14ac:dyDescent="0.3">
      <c r="B357" s="2" t="s">
        <v>249</v>
      </c>
      <c r="C357" s="23"/>
      <c r="D357" s="23"/>
      <c r="E357" s="23">
        <v>14676</v>
      </c>
      <c r="F357" s="23"/>
      <c r="K357" s="6"/>
    </row>
    <row r="358" spans="2:11" s="1" customFormat="1" x14ac:dyDescent="0.3">
      <c r="B358" s="2" t="s">
        <v>299</v>
      </c>
      <c r="C358" s="23"/>
      <c r="D358" s="23"/>
      <c r="E358" s="23">
        <v>1560.93</v>
      </c>
      <c r="F358" s="23"/>
      <c r="K358" s="6"/>
    </row>
    <row r="359" spans="2:11" s="1" customFormat="1" x14ac:dyDescent="0.3">
      <c r="B359" s="2" t="s">
        <v>254</v>
      </c>
      <c r="C359" s="23"/>
      <c r="D359" s="23"/>
      <c r="E359" s="23">
        <v>6</v>
      </c>
      <c r="F359" s="23"/>
      <c r="K359" s="6"/>
    </row>
    <row r="360" spans="2:11" s="1" customFormat="1" x14ac:dyDescent="0.3">
      <c r="B360" s="2" t="s">
        <v>258</v>
      </c>
      <c r="C360" s="23"/>
      <c r="D360" s="23"/>
      <c r="E360" s="23">
        <v>1597</v>
      </c>
      <c r="F360" s="23"/>
      <c r="K360" s="6"/>
    </row>
    <row r="361" spans="2:11" s="1" customFormat="1" x14ac:dyDescent="0.3">
      <c r="B361" s="2" t="s">
        <v>300</v>
      </c>
      <c r="C361" s="23"/>
      <c r="D361" s="23"/>
      <c r="E361" s="23">
        <v>8999</v>
      </c>
      <c r="F361" s="23"/>
      <c r="K361" s="6"/>
    </row>
    <row r="362" spans="2:11" s="1" customFormat="1" x14ac:dyDescent="0.3">
      <c r="B362" s="2" t="s">
        <v>301</v>
      </c>
      <c r="C362" s="23"/>
      <c r="D362" s="23"/>
      <c r="E362" s="23">
        <v>4862</v>
      </c>
      <c r="F362" s="23"/>
      <c r="K362" s="6"/>
    </row>
    <row r="363" spans="2:11" s="1" customFormat="1" x14ac:dyDescent="0.3">
      <c r="B363" s="2" t="s">
        <v>302</v>
      </c>
      <c r="C363" s="23"/>
      <c r="D363" s="23"/>
      <c r="E363" s="23">
        <v>198240</v>
      </c>
      <c r="F363" s="23"/>
      <c r="K363" s="6"/>
    </row>
    <row r="364" spans="2:11" s="1" customFormat="1" x14ac:dyDescent="0.3">
      <c r="B364" s="2" t="s">
        <v>266</v>
      </c>
      <c r="C364" s="23"/>
      <c r="D364" s="23"/>
      <c r="E364" s="23">
        <v>12</v>
      </c>
      <c r="F364" s="23"/>
      <c r="K364" s="6"/>
    </row>
    <row r="365" spans="2:11" s="1" customFormat="1" x14ac:dyDescent="0.3">
      <c r="B365" s="2" t="s">
        <v>303</v>
      </c>
      <c r="C365" s="23"/>
      <c r="D365" s="23"/>
      <c r="E365" s="23">
        <v>210</v>
      </c>
      <c r="F365" s="23"/>
      <c r="K365" s="6"/>
    </row>
    <row r="366" spans="2:11" s="1" customFormat="1" x14ac:dyDescent="0.3">
      <c r="B366" s="2" t="s">
        <v>304</v>
      </c>
      <c r="C366" s="23"/>
      <c r="D366" s="23"/>
      <c r="E366" s="23">
        <v>2399</v>
      </c>
      <c r="F366" s="23"/>
      <c r="K366" s="6"/>
    </row>
    <row r="367" spans="2:11" s="1" customFormat="1" x14ac:dyDescent="0.3">
      <c r="B367" s="2" t="s">
        <v>295</v>
      </c>
      <c r="C367" s="23"/>
      <c r="D367" s="23"/>
      <c r="E367" s="23">
        <v>70</v>
      </c>
      <c r="F367" s="23"/>
      <c r="K367" s="6"/>
    </row>
    <row r="368" spans="2:11" s="1" customFormat="1" x14ac:dyDescent="0.3">
      <c r="B368" s="2" t="s">
        <v>305</v>
      </c>
      <c r="C368" s="23"/>
      <c r="D368" s="23"/>
      <c r="E368" s="23">
        <v>5970</v>
      </c>
      <c r="F368" s="23"/>
      <c r="K368" s="6"/>
    </row>
    <row r="369" spans="2:11" s="1" customFormat="1" x14ac:dyDescent="0.3">
      <c r="B369" s="2" t="s">
        <v>306</v>
      </c>
      <c r="C369" s="23"/>
      <c r="D369" s="23"/>
      <c r="E369" s="23">
        <v>51563.950000000004</v>
      </c>
      <c r="F369" s="23"/>
      <c r="K369" s="6"/>
    </row>
    <row r="370" spans="2:11" s="1" customFormat="1" x14ac:dyDescent="0.3">
      <c r="B370" s="2" t="s">
        <v>307</v>
      </c>
      <c r="C370" s="23"/>
      <c r="D370" s="23"/>
      <c r="E370" s="23">
        <v>11268.04</v>
      </c>
      <c r="F370" s="23"/>
      <c r="K370" s="6"/>
    </row>
    <row r="371" spans="2:11" s="1" customFormat="1" x14ac:dyDescent="0.3">
      <c r="B371" s="2" t="s">
        <v>308</v>
      </c>
      <c r="C371" s="23"/>
      <c r="D371" s="23"/>
      <c r="E371" s="23">
        <v>29655.319999999996</v>
      </c>
      <c r="F371" s="23"/>
      <c r="K371" s="6"/>
    </row>
    <row r="372" spans="2:11" s="1" customFormat="1" x14ac:dyDescent="0.3">
      <c r="B372" s="2" t="s">
        <v>309</v>
      </c>
      <c r="C372" s="23"/>
      <c r="D372" s="23"/>
      <c r="E372" s="23">
        <v>9980</v>
      </c>
      <c r="F372" s="23"/>
      <c r="K372" s="6"/>
    </row>
    <row r="373" spans="2:11" s="1" customFormat="1" x14ac:dyDescent="0.3">
      <c r="B373" s="2" t="s">
        <v>310</v>
      </c>
      <c r="C373" s="23"/>
      <c r="D373" s="23"/>
      <c r="E373" s="23">
        <v>8585</v>
      </c>
      <c r="F373" s="23"/>
      <c r="K373" s="6"/>
    </row>
    <row r="374" spans="2:11" s="1" customFormat="1" x14ac:dyDescent="0.3">
      <c r="B374" s="2" t="s">
        <v>261</v>
      </c>
      <c r="C374" s="23"/>
      <c r="D374" s="23"/>
      <c r="E374" s="23">
        <v>1830</v>
      </c>
      <c r="F374" s="23"/>
      <c r="K374" s="6"/>
    </row>
    <row r="375" spans="2:11" s="1" customFormat="1" x14ac:dyDescent="0.3">
      <c r="B375" s="2" t="s">
        <v>311</v>
      </c>
      <c r="C375" s="23"/>
      <c r="D375" s="23"/>
      <c r="E375" s="23">
        <v>160</v>
      </c>
      <c r="F375" s="23"/>
      <c r="K375" s="6"/>
    </row>
    <row r="376" spans="2:11" s="1" customFormat="1" x14ac:dyDescent="0.3">
      <c r="B376" s="2" t="s">
        <v>182</v>
      </c>
      <c r="C376" s="23"/>
      <c r="D376" s="23"/>
      <c r="E376" s="23">
        <v>161797.3640930604</v>
      </c>
      <c r="F376" s="23"/>
      <c r="K376" s="6"/>
    </row>
    <row r="377" spans="2:11" s="1" customFormat="1" x14ac:dyDescent="0.3">
      <c r="B377" s="2" t="s">
        <v>312</v>
      </c>
      <c r="C377" s="23"/>
      <c r="D377" s="23"/>
      <c r="E377" s="23">
        <v>1300</v>
      </c>
      <c r="F377" s="23"/>
      <c r="K377" s="6"/>
    </row>
    <row r="378" spans="2:11" s="1" customFormat="1" x14ac:dyDescent="0.3">
      <c r="B378" s="2" t="s">
        <v>73</v>
      </c>
      <c r="C378" s="23"/>
      <c r="D378" s="23"/>
      <c r="E378" s="23">
        <v>1578.5</v>
      </c>
      <c r="F378" s="23"/>
      <c r="K378" s="6"/>
    </row>
    <row r="379" spans="2:11" s="1" customFormat="1" x14ac:dyDescent="0.3">
      <c r="B379" s="2" t="s">
        <v>313</v>
      </c>
      <c r="C379" s="23"/>
      <c r="D379" s="23"/>
      <c r="E379" s="23">
        <v>3542.5</v>
      </c>
      <c r="F379" s="23"/>
      <c r="K379" s="6"/>
    </row>
    <row r="380" spans="2:11" s="1" customFormat="1" x14ac:dyDescent="0.3">
      <c r="B380" s="2" t="s">
        <v>314</v>
      </c>
      <c r="C380" s="23"/>
      <c r="D380" s="23"/>
      <c r="E380" s="23">
        <v>1938.98</v>
      </c>
      <c r="F380" s="23"/>
      <c r="K380" s="6"/>
    </row>
    <row r="381" spans="2:11" s="1" customFormat="1" x14ac:dyDescent="0.3">
      <c r="B381" s="2" t="s">
        <v>315</v>
      </c>
      <c r="C381" s="23"/>
      <c r="D381" s="23"/>
      <c r="E381" s="23">
        <v>74</v>
      </c>
      <c r="F381" s="23"/>
      <c r="K381" s="6"/>
    </row>
    <row r="382" spans="2:11" s="1" customFormat="1" x14ac:dyDescent="0.3">
      <c r="B382" s="2" t="s">
        <v>316</v>
      </c>
      <c r="C382" s="23"/>
      <c r="D382" s="23"/>
      <c r="E382" s="23">
        <v>142.10000000000002</v>
      </c>
      <c r="F382" s="23"/>
      <c r="K382" s="6"/>
    </row>
    <row r="383" spans="2:11" s="1" customFormat="1" x14ac:dyDescent="0.3">
      <c r="B383" s="2" t="s">
        <v>317</v>
      </c>
      <c r="C383" s="23"/>
      <c r="D383" s="23"/>
      <c r="E383" s="23">
        <v>780</v>
      </c>
      <c r="F383" s="23"/>
      <c r="K383" s="6"/>
    </row>
    <row r="384" spans="2:11" s="1" customFormat="1" x14ac:dyDescent="0.3">
      <c r="B384" s="2" t="s">
        <v>318</v>
      </c>
      <c r="C384" s="23"/>
      <c r="D384" s="23"/>
      <c r="E384" s="23">
        <v>500</v>
      </c>
      <c r="F384" s="23"/>
      <c r="K384" s="6"/>
    </row>
    <row r="385" spans="2:11" s="1" customFormat="1" x14ac:dyDescent="0.3">
      <c r="B385" s="2" t="s">
        <v>319</v>
      </c>
      <c r="C385" s="23"/>
      <c r="D385" s="23"/>
      <c r="E385" s="23">
        <v>762.69999999999993</v>
      </c>
      <c r="F385" s="23"/>
      <c r="K385" s="6"/>
    </row>
    <row r="386" spans="2:11" s="1" customFormat="1" x14ac:dyDescent="0.3">
      <c r="B386" s="2" t="s">
        <v>149</v>
      </c>
      <c r="C386" s="23"/>
      <c r="D386" s="23"/>
      <c r="E386" s="23">
        <v>1980</v>
      </c>
      <c r="F386" s="23"/>
      <c r="K386" s="6"/>
    </row>
    <row r="387" spans="2:11" s="1" customFormat="1" x14ac:dyDescent="0.3">
      <c r="B387" s="2" t="s">
        <v>268</v>
      </c>
      <c r="C387" s="23"/>
      <c r="D387" s="23"/>
      <c r="E387" s="23">
        <v>149.76</v>
      </c>
      <c r="F387" s="23"/>
      <c r="K387" s="6"/>
    </row>
    <row r="388" spans="2:11" s="1" customFormat="1" x14ac:dyDescent="0.3">
      <c r="B388" s="2" t="s">
        <v>270</v>
      </c>
      <c r="C388" s="23"/>
      <c r="D388" s="23"/>
      <c r="E388" s="23">
        <v>375</v>
      </c>
      <c r="F388" s="23"/>
      <c r="K388" s="6"/>
    </row>
  </sheetData>
  <autoFilter ref="B4:F388"/>
  <mergeCells count="1">
    <mergeCell ref="B2:F2"/>
  </mergeCells>
  <pageMargins left="0.7" right="0.7" top="0.75" bottom="0.75" header="0.3" footer="0.3"/>
  <pageSetup scale="49" orientation="portrait" horizontalDpi="0" verticalDpi="0" r:id="rId1"/>
  <colBreaks count="1" manualBreakCount="1">
    <brk id="1" min="3" max="2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1"/>
  <sheetViews>
    <sheetView tabSelected="1" view="pageBreakPreview" topLeftCell="A271" zoomScale="89" zoomScaleNormal="100" zoomScaleSheetLayoutView="89" workbookViewId="0">
      <selection activeCell="B301" sqref="B301"/>
    </sheetView>
  </sheetViews>
  <sheetFormatPr defaultRowHeight="15" x14ac:dyDescent="0.25"/>
  <cols>
    <col min="2" max="2" width="99.625" customWidth="1"/>
    <col min="3" max="3" width="17.375" customWidth="1"/>
    <col min="4" max="4" width="18.75" customWidth="1"/>
    <col min="5" max="5" width="15" customWidth="1"/>
    <col min="6" max="6" width="14" customWidth="1"/>
  </cols>
  <sheetData>
    <row r="2" spans="2:6" ht="44.25" customHeight="1" x14ac:dyDescent="0.35">
      <c r="B2" s="25" t="s">
        <v>505</v>
      </c>
      <c r="C2" s="25"/>
      <c r="D2" s="25"/>
      <c r="E2" s="25"/>
      <c r="F2" s="25"/>
    </row>
    <row r="3" spans="2:6" ht="18" x14ac:dyDescent="0.35">
      <c r="B3" s="13"/>
    </row>
    <row r="4" spans="2:6" ht="41.25" customHeight="1" x14ac:dyDescent="0.25">
      <c r="B4" s="15" t="s">
        <v>320</v>
      </c>
      <c r="C4" s="15" t="s">
        <v>1</v>
      </c>
      <c r="D4" s="15" t="s">
        <v>2</v>
      </c>
      <c r="E4" s="15" t="s">
        <v>3</v>
      </c>
      <c r="F4" s="15" t="s">
        <v>4</v>
      </c>
    </row>
    <row r="5" spans="2:6" s="18" customFormat="1" ht="27.75" customHeight="1" x14ac:dyDescent="0.25">
      <c r="B5" s="16" t="s">
        <v>5</v>
      </c>
      <c r="C5" s="17">
        <v>2000000</v>
      </c>
      <c r="D5" s="17">
        <v>1729290</v>
      </c>
      <c r="E5" s="17">
        <f>SUM(E6:E9)</f>
        <v>1722747.8399999999</v>
      </c>
      <c r="F5" s="17"/>
    </row>
    <row r="6" spans="2:6" s="1" customFormat="1" ht="14.25" customHeight="1" x14ac:dyDescent="0.3">
      <c r="B6" s="8" t="s">
        <v>6</v>
      </c>
      <c r="C6" s="2"/>
      <c r="D6" s="2"/>
      <c r="E6" s="3">
        <v>1142213</v>
      </c>
      <c r="F6" s="3"/>
    </row>
    <row r="7" spans="2:6" s="1" customFormat="1" x14ac:dyDescent="0.3">
      <c r="B7" s="8" t="s">
        <v>7</v>
      </c>
      <c r="C7" s="2"/>
      <c r="D7" s="2"/>
      <c r="E7" s="3">
        <v>21692</v>
      </c>
      <c r="F7" s="3"/>
    </row>
    <row r="8" spans="2:6" s="1" customFormat="1" x14ac:dyDescent="0.3">
      <c r="B8" s="8" t="s">
        <v>8</v>
      </c>
      <c r="C8" s="2"/>
      <c r="D8" s="2"/>
      <c r="E8" s="3">
        <v>132233.48000000001</v>
      </c>
      <c r="F8" s="3"/>
    </row>
    <row r="9" spans="2:6" s="1" customFormat="1" x14ac:dyDescent="0.3">
      <c r="B9" s="8" t="s">
        <v>9</v>
      </c>
      <c r="C9" s="2"/>
      <c r="D9" s="2"/>
      <c r="E9" s="3">
        <v>426609.36</v>
      </c>
      <c r="F9" s="3"/>
    </row>
    <row r="10" spans="2:6" s="18" customFormat="1" ht="27.75" customHeight="1" x14ac:dyDescent="0.25">
      <c r="B10" s="16" t="s">
        <v>12</v>
      </c>
      <c r="C10" s="17">
        <v>14280000</v>
      </c>
      <c r="D10" s="17">
        <v>16209548</v>
      </c>
      <c r="E10" s="17">
        <f>SUM(E11:E125)</f>
        <v>16205692.980000002</v>
      </c>
      <c r="F10" s="17"/>
    </row>
    <row r="11" spans="2:6" s="1" customFormat="1" x14ac:dyDescent="0.3">
      <c r="B11" s="8" t="s">
        <v>321</v>
      </c>
      <c r="C11" s="2"/>
      <c r="D11" s="2"/>
      <c r="E11" s="3">
        <v>1563299.96</v>
      </c>
      <c r="F11" s="3"/>
    </row>
    <row r="12" spans="2:6" s="1" customFormat="1" x14ac:dyDescent="0.3">
      <c r="B12" s="8" t="s">
        <v>13</v>
      </c>
      <c r="C12" s="2"/>
      <c r="D12" s="2"/>
      <c r="E12" s="3">
        <v>5306257.34</v>
      </c>
      <c r="F12" s="3"/>
    </row>
    <row r="13" spans="2:6" s="1" customFormat="1" x14ac:dyDescent="0.3">
      <c r="B13" s="8" t="s">
        <v>133</v>
      </c>
      <c r="C13" s="2"/>
      <c r="D13" s="2"/>
      <c r="E13" s="3">
        <v>15</v>
      </c>
      <c r="F13" s="3"/>
    </row>
    <row r="14" spans="2:6" s="1" customFormat="1" x14ac:dyDescent="0.3">
      <c r="B14" s="8" t="s">
        <v>322</v>
      </c>
      <c r="C14" s="2"/>
      <c r="D14" s="2"/>
      <c r="E14" s="3">
        <v>51</v>
      </c>
      <c r="F14" s="3"/>
    </row>
    <row r="15" spans="2:6" s="1" customFormat="1" x14ac:dyDescent="0.3">
      <c r="B15" s="8" t="s">
        <v>323</v>
      </c>
      <c r="C15" s="2"/>
      <c r="D15" s="2"/>
      <c r="E15" s="3">
        <v>51</v>
      </c>
      <c r="F15" s="3"/>
    </row>
    <row r="16" spans="2:6" s="1" customFormat="1" x14ac:dyDescent="0.3">
      <c r="B16" s="8" t="s">
        <v>324</v>
      </c>
      <c r="C16" s="2"/>
      <c r="D16" s="2"/>
      <c r="E16" s="3">
        <v>8549233.1900000013</v>
      </c>
      <c r="F16" s="3"/>
    </row>
    <row r="17" spans="2:6" s="1" customFormat="1" x14ac:dyDescent="0.3">
      <c r="B17" s="8" t="s">
        <v>16</v>
      </c>
      <c r="C17" s="2"/>
      <c r="D17" s="2"/>
      <c r="E17" s="3">
        <v>36440</v>
      </c>
      <c r="F17" s="3"/>
    </row>
    <row r="18" spans="2:6" s="1" customFormat="1" x14ac:dyDescent="0.3">
      <c r="B18" s="8" t="s">
        <v>325</v>
      </c>
      <c r="C18" s="2"/>
      <c r="D18" s="2"/>
      <c r="E18" s="3">
        <v>62</v>
      </c>
      <c r="F18" s="3"/>
    </row>
    <row r="19" spans="2:6" s="1" customFormat="1" x14ac:dyDescent="0.3">
      <c r="B19" s="8" t="s">
        <v>326</v>
      </c>
      <c r="C19" s="2"/>
      <c r="D19" s="2"/>
      <c r="E19" s="3">
        <v>10</v>
      </c>
      <c r="F19" s="3"/>
    </row>
    <row r="20" spans="2:6" s="1" customFormat="1" x14ac:dyDescent="0.3">
      <c r="B20" s="8" t="s">
        <v>20</v>
      </c>
      <c r="C20" s="2"/>
      <c r="D20" s="2"/>
      <c r="E20" s="3">
        <v>1112</v>
      </c>
      <c r="F20" s="3"/>
    </row>
    <row r="21" spans="2:6" s="1" customFormat="1" x14ac:dyDescent="0.3">
      <c r="B21" s="8" t="s">
        <v>327</v>
      </c>
      <c r="C21" s="2"/>
      <c r="D21" s="2"/>
      <c r="E21" s="3">
        <v>404217.5</v>
      </c>
      <c r="F21" s="3"/>
    </row>
    <row r="22" spans="2:6" s="1" customFormat="1" x14ac:dyDescent="0.3">
      <c r="B22" s="8" t="s">
        <v>21</v>
      </c>
      <c r="C22" s="2"/>
      <c r="D22" s="2"/>
      <c r="E22" s="3">
        <v>279</v>
      </c>
      <c r="F22" s="3"/>
    </row>
    <row r="23" spans="2:6" s="1" customFormat="1" x14ac:dyDescent="0.3">
      <c r="B23" s="8" t="s">
        <v>328</v>
      </c>
      <c r="C23" s="2"/>
      <c r="D23" s="2"/>
      <c r="E23" s="3">
        <v>36</v>
      </c>
      <c r="F23" s="3"/>
    </row>
    <row r="24" spans="2:6" s="1" customFormat="1" x14ac:dyDescent="0.3">
      <c r="B24" s="9" t="s">
        <v>22</v>
      </c>
      <c r="C24" s="2"/>
      <c r="D24" s="2"/>
      <c r="E24" s="3">
        <v>164</v>
      </c>
      <c r="F24" s="3"/>
    </row>
    <row r="25" spans="2:6" s="1" customFormat="1" x14ac:dyDescent="0.3">
      <c r="B25" s="8" t="s">
        <v>329</v>
      </c>
      <c r="C25" s="2"/>
      <c r="D25" s="2"/>
      <c r="E25" s="3">
        <v>18</v>
      </c>
      <c r="F25" s="3"/>
    </row>
    <row r="26" spans="2:6" s="1" customFormat="1" x14ac:dyDescent="0.3">
      <c r="B26" s="8" t="s">
        <v>330</v>
      </c>
      <c r="C26" s="2"/>
      <c r="D26" s="2"/>
      <c r="E26" s="3">
        <v>10</v>
      </c>
      <c r="F26" s="3"/>
    </row>
    <row r="27" spans="2:6" s="1" customFormat="1" x14ac:dyDescent="0.3">
      <c r="B27" s="8" t="s">
        <v>331</v>
      </c>
      <c r="C27" s="2"/>
      <c r="D27" s="2"/>
      <c r="E27" s="3">
        <v>11.5</v>
      </c>
      <c r="F27" s="3"/>
    </row>
    <row r="28" spans="2:6" s="1" customFormat="1" x14ac:dyDescent="0.3">
      <c r="B28" s="8" t="s">
        <v>332</v>
      </c>
      <c r="C28" s="2"/>
      <c r="D28" s="2"/>
      <c r="E28" s="3">
        <v>13.5</v>
      </c>
      <c r="F28" s="3"/>
    </row>
    <row r="29" spans="2:6" s="1" customFormat="1" x14ac:dyDescent="0.3">
      <c r="B29" s="8" t="s">
        <v>333</v>
      </c>
      <c r="C29" s="2"/>
      <c r="D29" s="2"/>
      <c r="E29" s="3">
        <v>21</v>
      </c>
      <c r="F29" s="3"/>
    </row>
    <row r="30" spans="2:6" s="1" customFormat="1" x14ac:dyDescent="0.3">
      <c r="B30" s="8" t="s">
        <v>334</v>
      </c>
      <c r="C30" s="2"/>
      <c r="D30" s="2"/>
      <c r="E30" s="3">
        <v>11.5</v>
      </c>
      <c r="F30" s="3"/>
    </row>
    <row r="31" spans="2:6" s="1" customFormat="1" x14ac:dyDescent="0.3">
      <c r="B31" s="8" t="s">
        <v>335</v>
      </c>
      <c r="C31" s="2"/>
      <c r="D31" s="2"/>
      <c r="E31" s="3">
        <v>10</v>
      </c>
      <c r="F31" s="3"/>
    </row>
    <row r="32" spans="2:6" s="1" customFormat="1" x14ac:dyDescent="0.3">
      <c r="B32" s="8" t="s">
        <v>336</v>
      </c>
      <c r="C32" s="2"/>
      <c r="D32" s="2"/>
      <c r="E32" s="3">
        <v>8</v>
      </c>
      <c r="F32" s="3"/>
    </row>
    <row r="33" spans="2:6" s="1" customFormat="1" x14ac:dyDescent="0.3">
      <c r="B33" s="8" t="s">
        <v>337</v>
      </c>
      <c r="C33" s="2"/>
      <c r="D33" s="2"/>
      <c r="E33" s="3">
        <v>5.5</v>
      </c>
      <c r="F33" s="3"/>
    </row>
    <row r="34" spans="2:6" s="1" customFormat="1" x14ac:dyDescent="0.3">
      <c r="B34" s="8" t="s">
        <v>338</v>
      </c>
      <c r="C34" s="2"/>
      <c r="D34" s="2"/>
      <c r="E34" s="3">
        <v>13.5</v>
      </c>
      <c r="F34" s="3"/>
    </row>
    <row r="35" spans="2:6" s="1" customFormat="1" x14ac:dyDescent="0.3">
      <c r="B35" s="8" t="s">
        <v>339</v>
      </c>
      <c r="C35" s="2"/>
      <c r="D35" s="2"/>
      <c r="E35" s="3">
        <v>10</v>
      </c>
      <c r="F35" s="3"/>
    </row>
    <row r="36" spans="2:6" s="1" customFormat="1" x14ac:dyDescent="0.3">
      <c r="B36" s="8" t="s">
        <v>340</v>
      </c>
      <c r="C36" s="2"/>
      <c r="D36" s="2"/>
      <c r="E36" s="3">
        <v>12</v>
      </c>
      <c r="F36" s="3"/>
    </row>
    <row r="37" spans="2:6" s="1" customFormat="1" x14ac:dyDescent="0.3">
      <c r="B37" s="8" t="s">
        <v>341</v>
      </c>
      <c r="C37" s="2"/>
      <c r="D37" s="2"/>
      <c r="E37" s="3">
        <v>12</v>
      </c>
      <c r="F37" s="3"/>
    </row>
    <row r="38" spans="2:6" s="1" customFormat="1" x14ac:dyDescent="0.3">
      <c r="B38" s="8" t="s">
        <v>342</v>
      </c>
      <c r="C38" s="2"/>
      <c r="D38" s="2"/>
      <c r="E38" s="3">
        <v>12.5</v>
      </c>
      <c r="F38" s="3"/>
    </row>
    <row r="39" spans="2:6" s="1" customFormat="1" x14ac:dyDescent="0.3">
      <c r="B39" s="8" t="s">
        <v>343</v>
      </c>
      <c r="C39" s="2"/>
      <c r="D39" s="2"/>
      <c r="E39" s="3">
        <v>21.5</v>
      </c>
      <c r="F39" s="3"/>
    </row>
    <row r="40" spans="2:6" s="1" customFormat="1" x14ac:dyDescent="0.3">
      <c r="B40" s="8" t="s">
        <v>344</v>
      </c>
      <c r="C40" s="2"/>
      <c r="D40" s="2"/>
      <c r="E40" s="3">
        <v>13.5</v>
      </c>
      <c r="F40" s="3"/>
    </row>
    <row r="41" spans="2:6" s="1" customFormat="1" x14ac:dyDescent="0.3">
      <c r="B41" s="8" t="s">
        <v>345</v>
      </c>
      <c r="C41" s="2"/>
      <c r="D41" s="2"/>
      <c r="E41" s="3">
        <v>7.5</v>
      </c>
      <c r="F41" s="3"/>
    </row>
    <row r="42" spans="2:6" s="1" customFormat="1" x14ac:dyDescent="0.3">
      <c r="B42" s="8" t="s">
        <v>346</v>
      </c>
      <c r="C42" s="2"/>
      <c r="D42" s="2"/>
      <c r="E42" s="3">
        <v>5.5</v>
      </c>
      <c r="F42" s="3"/>
    </row>
    <row r="43" spans="2:6" s="1" customFormat="1" x14ac:dyDescent="0.3">
      <c r="B43" s="8" t="s">
        <v>347</v>
      </c>
      <c r="C43" s="2"/>
      <c r="D43" s="2"/>
      <c r="E43" s="3">
        <v>8</v>
      </c>
      <c r="F43" s="3"/>
    </row>
    <row r="44" spans="2:6" s="1" customFormat="1" x14ac:dyDescent="0.3">
      <c r="B44" s="8" t="s">
        <v>348</v>
      </c>
      <c r="C44" s="2"/>
      <c r="D44" s="2"/>
      <c r="E44" s="3">
        <v>18</v>
      </c>
      <c r="F44" s="3"/>
    </row>
    <row r="45" spans="2:6" s="1" customFormat="1" x14ac:dyDescent="0.3">
      <c r="B45" s="8" t="s">
        <v>349</v>
      </c>
      <c r="C45" s="2"/>
      <c r="D45" s="2"/>
      <c r="E45" s="3">
        <v>8.5</v>
      </c>
      <c r="F45" s="3"/>
    </row>
    <row r="46" spans="2:6" s="1" customFormat="1" x14ac:dyDescent="0.3">
      <c r="B46" s="8" t="s">
        <v>350</v>
      </c>
      <c r="C46" s="2"/>
      <c r="D46" s="2"/>
      <c r="E46" s="3">
        <v>12.5</v>
      </c>
      <c r="F46" s="3"/>
    </row>
    <row r="47" spans="2:6" s="1" customFormat="1" x14ac:dyDescent="0.3">
      <c r="B47" s="8" t="s">
        <v>351</v>
      </c>
      <c r="C47" s="2"/>
      <c r="D47" s="2"/>
      <c r="E47" s="3">
        <v>19.5</v>
      </c>
      <c r="F47" s="3"/>
    </row>
    <row r="48" spans="2:6" s="1" customFormat="1" x14ac:dyDescent="0.3">
      <c r="B48" s="8" t="s">
        <v>352</v>
      </c>
      <c r="C48" s="2"/>
      <c r="D48" s="2"/>
      <c r="E48" s="3">
        <v>8.5</v>
      </c>
      <c r="F48" s="3"/>
    </row>
    <row r="49" spans="2:6" s="1" customFormat="1" x14ac:dyDescent="0.3">
      <c r="B49" s="8" t="s">
        <v>353</v>
      </c>
      <c r="C49" s="2"/>
      <c r="D49" s="2"/>
      <c r="E49" s="3">
        <v>7.5</v>
      </c>
      <c r="F49" s="3"/>
    </row>
    <row r="50" spans="2:6" s="1" customFormat="1" x14ac:dyDescent="0.3">
      <c r="B50" s="8" t="s">
        <v>354</v>
      </c>
      <c r="C50" s="2"/>
      <c r="D50" s="2"/>
      <c r="E50" s="3">
        <v>10</v>
      </c>
      <c r="F50" s="3"/>
    </row>
    <row r="51" spans="2:6" s="1" customFormat="1" x14ac:dyDescent="0.3">
      <c r="B51" s="8" t="s">
        <v>355</v>
      </c>
      <c r="C51" s="2"/>
      <c r="D51" s="2"/>
      <c r="E51" s="3">
        <v>21</v>
      </c>
      <c r="F51" s="3"/>
    </row>
    <row r="52" spans="2:6" s="1" customFormat="1" x14ac:dyDescent="0.3">
      <c r="B52" s="8" t="s">
        <v>356</v>
      </c>
      <c r="C52" s="2"/>
      <c r="D52" s="2"/>
      <c r="E52" s="3">
        <v>19.5</v>
      </c>
      <c r="F52" s="3"/>
    </row>
    <row r="53" spans="2:6" s="1" customFormat="1" x14ac:dyDescent="0.3">
      <c r="B53" s="8" t="s">
        <v>357</v>
      </c>
      <c r="C53" s="2"/>
      <c r="D53" s="2"/>
      <c r="E53" s="3">
        <v>25</v>
      </c>
      <c r="F53" s="3"/>
    </row>
    <row r="54" spans="2:6" s="1" customFormat="1" x14ac:dyDescent="0.3">
      <c r="B54" s="8" t="s">
        <v>358</v>
      </c>
      <c r="C54" s="2"/>
      <c r="D54" s="2"/>
      <c r="E54" s="3">
        <v>335099.99</v>
      </c>
      <c r="F54" s="3"/>
    </row>
    <row r="55" spans="2:6" s="1" customFormat="1" x14ac:dyDescent="0.3">
      <c r="B55" s="8" t="s">
        <v>35</v>
      </c>
      <c r="C55" s="2"/>
      <c r="D55" s="2"/>
      <c r="E55" s="3">
        <v>86</v>
      </c>
      <c r="F55" s="3"/>
    </row>
    <row r="56" spans="2:6" s="1" customFormat="1" x14ac:dyDescent="0.3">
      <c r="B56" s="8" t="s">
        <v>36</v>
      </c>
      <c r="C56" s="2"/>
      <c r="D56" s="2"/>
      <c r="E56" s="3">
        <v>108</v>
      </c>
      <c r="F56" s="3"/>
    </row>
    <row r="57" spans="2:6" s="1" customFormat="1" x14ac:dyDescent="0.3">
      <c r="B57" s="8" t="s">
        <v>359</v>
      </c>
      <c r="C57" s="2"/>
      <c r="D57" s="2"/>
      <c r="E57" s="3">
        <v>30</v>
      </c>
      <c r="F57" s="3"/>
    </row>
    <row r="58" spans="2:6" s="1" customFormat="1" x14ac:dyDescent="0.3">
      <c r="B58" s="8" t="s">
        <v>360</v>
      </c>
      <c r="C58" s="2"/>
      <c r="D58" s="2"/>
      <c r="E58" s="3">
        <v>30</v>
      </c>
      <c r="F58" s="3"/>
    </row>
    <row r="59" spans="2:6" s="1" customFormat="1" x14ac:dyDescent="0.3">
      <c r="B59" s="9" t="s">
        <v>361</v>
      </c>
      <c r="C59" s="2"/>
      <c r="D59" s="2"/>
      <c r="E59" s="3">
        <v>20</v>
      </c>
      <c r="F59" s="3"/>
    </row>
    <row r="60" spans="2:6" s="1" customFormat="1" x14ac:dyDescent="0.3">
      <c r="B60" s="8" t="s">
        <v>362</v>
      </c>
      <c r="C60" s="2"/>
      <c r="D60" s="2"/>
      <c r="E60" s="3">
        <v>21</v>
      </c>
      <c r="F60" s="3"/>
    </row>
    <row r="61" spans="2:6" s="1" customFormat="1" x14ac:dyDescent="0.3">
      <c r="B61" s="8" t="s">
        <v>37</v>
      </c>
      <c r="C61" s="2"/>
      <c r="D61" s="2"/>
      <c r="E61" s="3">
        <v>205</v>
      </c>
      <c r="F61" s="3"/>
    </row>
    <row r="62" spans="2:6" s="1" customFormat="1" x14ac:dyDescent="0.3">
      <c r="B62" s="8" t="s">
        <v>363</v>
      </c>
      <c r="C62" s="2"/>
      <c r="D62" s="2"/>
      <c r="E62" s="3">
        <v>7</v>
      </c>
      <c r="F62" s="3"/>
    </row>
    <row r="63" spans="2:6" s="1" customFormat="1" x14ac:dyDescent="0.3">
      <c r="B63" s="8" t="s">
        <v>364</v>
      </c>
      <c r="C63" s="2"/>
      <c r="D63" s="2"/>
      <c r="E63" s="3">
        <v>122</v>
      </c>
      <c r="F63" s="3"/>
    </row>
    <row r="64" spans="2:6" s="1" customFormat="1" x14ac:dyDescent="0.3">
      <c r="B64" s="8" t="s">
        <v>365</v>
      </c>
      <c r="C64" s="2"/>
      <c r="D64" s="2"/>
      <c r="E64" s="3">
        <v>19</v>
      </c>
      <c r="F64" s="3"/>
    </row>
    <row r="65" spans="2:6" s="1" customFormat="1" x14ac:dyDescent="0.3">
      <c r="B65" s="8" t="s">
        <v>366</v>
      </c>
      <c r="C65" s="2"/>
      <c r="D65" s="2"/>
      <c r="E65" s="3">
        <v>264</v>
      </c>
      <c r="F65" s="3"/>
    </row>
    <row r="66" spans="2:6" s="1" customFormat="1" x14ac:dyDescent="0.3">
      <c r="B66" s="8" t="s">
        <v>367</v>
      </c>
      <c r="C66" s="2"/>
      <c r="D66" s="2"/>
      <c r="E66" s="3">
        <v>30</v>
      </c>
      <c r="F66" s="3"/>
    </row>
    <row r="67" spans="2:6" s="1" customFormat="1" x14ac:dyDescent="0.3">
      <c r="B67" s="8" t="s">
        <v>43</v>
      </c>
      <c r="C67" s="2"/>
      <c r="D67" s="2"/>
      <c r="E67" s="3">
        <v>41</v>
      </c>
      <c r="F67" s="3"/>
    </row>
    <row r="68" spans="2:6" s="1" customFormat="1" x14ac:dyDescent="0.3">
      <c r="B68" s="8" t="s">
        <v>8</v>
      </c>
      <c r="C68" s="2"/>
      <c r="D68" s="2"/>
      <c r="E68" s="3">
        <v>63</v>
      </c>
      <c r="F68" s="3"/>
    </row>
    <row r="69" spans="2:6" s="1" customFormat="1" x14ac:dyDescent="0.3">
      <c r="B69" s="8" t="s">
        <v>44</v>
      </c>
      <c r="C69" s="2"/>
      <c r="D69" s="2"/>
      <c r="E69" s="3">
        <v>469</v>
      </c>
      <c r="F69" s="3"/>
    </row>
    <row r="70" spans="2:6" s="1" customFormat="1" x14ac:dyDescent="0.3">
      <c r="B70" s="8" t="s">
        <v>368</v>
      </c>
      <c r="C70" s="2"/>
      <c r="D70" s="2"/>
      <c r="E70" s="3">
        <v>30</v>
      </c>
      <c r="F70" s="3"/>
    </row>
    <row r="71" spans="2:6" s="1" customFormat="1" x14ac:dyDescent="0.3">
      <c r="B71" s="8" t="s">
        <v>369</v>
      </c>
      <c r="C71" s="2"/>
      <c r="D71" s="2"/>
      <c r="E71" s="3">
        <v>23</v>
      </c>
      <c r="F71" s="3"/>
    </row>
    <row r="72" spans="2:6" s="1" customFormat="1" x14ac:dyDescent="0.3">
      <c r="B72" s="8" t="s">
        <v>370</v>
      </c>
      <c r="C72" s="2"/>
      <c r="D72" s="2"/>
      <c r="E72" s="3">
        <v>80</v>
      </c>
      <c r="F72" s="3"/>
    </row>
    <row r="73" spans="2:6" s="1" customFormat="1" x14ac:dyDescent="0.3">
      <c r="B73" s="8" t="s">
        <v>371</v>
      </c>
      <c r="C73" s="2"/>
      <c r="D73" s="2"/>
      <c r="E73" s="3">
        <v>55</v>
      </c>
      <c r="F73" s="3"/>
    </row>
    <row r="74" spans="2:6" s="1" customFormat="1" x14ac:dyDescent="0.3">
      <c r="B74" s="8" t="s">
        <v>45</v>
      </c>
      <c r="C74" s="2"/>
      <c r="D74" s="2"/>
      <c r="E74" s="3">
        <v>353</v>
      </c>
      <c r="F74" s="3"/>
    </row>
    <row r="75" spans="2:6" s="1" customFormat="1" x14ac:dyDescent="0.3">
      <c r="B75" s="8" t="s">
        <v>372</v>
      </c>
      <c r="C75" s="2"/>
      <c r="D75" s="2"/>
      <c r="E75" s="3">
        <v>39</v>
      </c>
      <c r="F75" s="3"/>
    </row>
    <row r="76" spans="2:6" s="1" customFormat="1" x14ac:dyDescent="0.3">
      <c r="B76" s="8" t="s">
        <v>373</v>
      </c>
      <c r="C76" s="2"/>
      <c r="D76" s="2"/>
      <c r="E76" s="3">
        <v>35</v>
      </c>
      <c r="F76" s="3"/>
    </row>
    <row r="77" spans="2:6" s="1" customFormat="1" x14ac:dyDescent="0.3">
      <c r="B77" s="8" t="s">
        <v>46</v>
      </c>
      <c r="C77" s="2"/>
      <c r="D77" s="2"/>
      <c r="E77" s="3">
        <v>113</v>
      </c>
      <c r="F77" s="3"/>
    </row>
    <row r="78" spans="2:6" s="1" customFormat="1" x14ac:dyDescent="0.3">
      <c r="B78" s="8" t="s">
        <v>47</v>
      </c>
      <c r="C78" s="2"/>
      <c r="D78" s="2"/>
      <c r="E78" s="3">
        <v>46</v>
      </c>
      <c r="F78" s="3"/>
    </row>
    <row r="79" spans="2:6" s="1" customFormat="1" x14ac:dyDescent="0.3">
      <c r="B79" s="8" t="s">
        <v>49</v>
      </c>
      <c r="C79" s="2"/>
      <c r="D79" s="2"/>
      <c r="E79" s="3">
        <v>84</v>
      </c>
      <c r="F79" s="3"/>
    </row>
    <row r="80" spans="2:6" s="1" customFormat="1" x14ac:dyDescent="0.3">
      <c r="B80" s="8" t="s">
        <v>374</v>
      </c>
      <c r="C80" s="2"/>
      <c r="D80" s="2"/>
      <c r="E80" s="3">
        <v>18</v>
      </c>
      <c r="F80" s="3"/>
    </row>
    <row r="81" spans="2:6" s="1" customFormat="1" x14ac:dyDescent="0.3">
      <c r="B81" s="8" t="s">
        <v>375</v>
      </c>
      <c r="C81" s="2"/>
      <c r="D81" s="2"/>
      <c r="E81" s="3">
        <v>92</v>
      </c>
      <c r="F81" s="3"/>
    </row>
    <row r="82" spans="2:6" s="1" customFormat="1" x14ac:dyDescent="0.3">
      <c r="B82" s="8" t="s">
        <v>52</v>
      </c>
      <c r="C82" s="2"/>
      <c r="D82" s="2"/>
      <c r="E82" s="3">
        <v>172</v>
      </c>
      <c r="F82" s="3"/>
    </row>
    <row r="83" spans="2:6" s="1" customFormat="1" x14ac:dyDescent="0.3">
      <c r="B83" s="8" t="s">
        <v>163</v>
      </c>
      <c r="C83" s="2"/>
      <c r="D83" s="2"/>
      <c r="E83" s="3">
        <v>96</v>
      </c>
      <c r="F83" s="3"/>
    </row>
    <row r="84" spans="2:6" s="1" customFormat="1" x14ac:dyDescent="0.3">
      <c r="B84" s="8" t="s">
        <v>376</v>
      </c>
      <c r="C84" s="2"/>
      <c r="D84" s="2"/>
      <c r="E84" s="3">
        <v>21</v>
      </c>
      <c r="F84" s="3"/>
    </row>
    <row r="85" spans="2:6" s="1" customFormat="1" x14ac:dyDescent="0.3">
      <c r="B85" s="8" t="s">
        <v>377</v>
      </c>
      <c r="C85" s="2"/>
      <c r="D85" s="2"/>
      <c r="E85" s="3">
        <v>30</v>
      </c>
      <c r="F85" s="3"/>
    </row>
    <row r="86" spans="2:6" s="1" customFormat="1" x14ac:dyDescent="0.3">
      <c r="B86" s="8" t="s">
        <v>378</v>
      </c>
      <c r="C86" s="2"/>
      <c r="D86" s="2"/>
      <c r="E86" s="3">
        <v>68</v>
      </c>
      <c r="F86" s="3"/>
    </row>
    <row r="87" spans="2:6" s="1" customFormat="1" x14ac:dyDescent="0.3">
      <c r="B87" s="8" t="s">
        <v>379</v>
      </c>
      <c r="C87" s="2"/>
      <c r="D87" s="2"/>
      <c r="E87" s="3">
        <v>4</v>
      </c>
      <c r="F87" s="3"/>
    </row>
    <row r="88" spans="2:6" s="1" customFormat="1" x14ac:dyDescent="0.3">
      <c r="B88" s="8" t="s">
        <v>380</v>
      </c>
      <c r="C88" s="2"/>
      <c r="D88" s="2"/>
      <c r="E88" s="3">
        <v>69</v>
      </c>
      <c r="F88" s="3"/>
    </row>
    <row r="89" spans="2:6" s="1" customFormat="1" x14ac:dyDescent="0.3">
      <c r="B89" s="8" t="s">
        <v>55</v>
      </c>
      <c r="C89" s="2"/>
      <c r="D89" s="2"/>
      <c r="E89" s="3">
        <v>1208</v>
      </c>
      <c r="F89" s="3"/>
    </row>
    <row r="90" spans="2:6" s="1" customFormat="1" x14ac:dyDescent="0.3">
      <c r="B90" s="8" t="s">
        <v>381</v>
      </c>
      <c r="C90" s="2"/>
      <c r="D90" s="2"/>
      <c r="E90" s="3">
        <v>31</v>
      </c>
      <c r="F90" s="3"/>
    </row>
    <row r="91" spans="2:6" s="1" customFormat="1" x14ac:dyDescent="0.3">
      <c r="B91" s="8" t="s">
        <v>382</v>
      </c>
      <c r="C91" s="2"/>
      <c r="D91" s="2"/>
      <c r="E91" s="3">
        <v>15</v>
      </c>
      <c r="F91" s="3"/>
    </row>
    <row r="92" spans="2:6" s="1" customFormat="1" x14ac:dyDescent="0.3">
      <c r="B92" s="8" t="s">
        <v>56</v>
      </c>
      <c r="C92" s="2"/>
      <c r="D92" s="2"/>
      <c r="E92" s="3">
        <v>176</v>
      </c>
      <c r="F92" s="3"/>
    </row>
    <row r="93" spans="2:6" s="1" customFormat="1" x14ac:dyDescent="0.3">
      <c r="B93" s="8" t="s">
        <v>383</v>
      </c>
      <c r="C93" s="2"/>
      <c r="D93" s="2"/>
      <c r="E93" s="3">
        <v>190</v>
      </c>
      <c r="F93" s="3"/>
    </row>
    <row r="94" spans="2:6" s="1" customFormat="1" x14ac:dyDescent="0.3">
      <c r="B94" s="8" t="s">
        <v>58</v>
      </c>
      <c r="C94" s="2"/>
      <c r="D94" s="2"/>
      <c r="E94" s="3">
        <v>59</v>
      </c>
      <c r="F94" s="3"/>
    </row>
    <row r="95" spans="2:6" s="1" customFormat="1" x14ac:dyDescent="0.3">
      <c r="B95" s="8" t="s">
        <v>384</v>
      </c>
      <c r="C95" s="2"/>
      <c r="D95" s="2"/>
      <c r="E95" s="3">
        <v>350</v>
      </c>
      <c r="F95" s="3"/>
    </row>
    <row r="96" spans="2:6" s="1" customFormat="1" x14ac:dyDescent="0.3">
      <c r="B96" s="8" t="s">
        <v>59</v>
      </c>
      <c r="C96" s="2"/>
      <c r="D96" s="2"/>
      <c r="E96" s="3">
        <v>346</v>
      </c>
      <c r="F96" s="3"/>
    </row>
    <row r="97" spans="2:6" s="1" customFormat="1" x14ac:dyDescent="0.3">
      <c r="B97" s="8" t="s">
        <v>385</v>
      </c>
      <c r="C97" s="2"/>
      <c r="D97" s="2"/>
      <c r="E97" s="3">
        <v>13</v>
      </c>
      <c r="F97" s="3"/>
    </row>
    <row r="98" spans="2:6" s="1" customFormat="1" x14ac:dyDescent="0.3">
      <c r="B98" s="8" t="s">
        <v>386</v>
      </c>
      <c r="C98" s="2"/>
      <c r="D98" s="2"/>
      <c r="E98" s="3">
        <v>6</v>
      </c>
      <c r="F98" s="3"/>
    </row>
    <row r="99" spans="2:6" s="1" customFormat="1" x14ac:dyDescent="0.3">
      <c r="B99" s="8" t="s">
        <v>62</v>
      </c>
      <c r="C99" s="2"/>
      <c r="D99" s="2"/>
      <c r="E99" s="3">
        <v>565</v>
      </c>
      <c r="F99" s="3"/>
    </row>
    <row r="100" spans="2:6" s="1" customFormat="1" x14ac:dyDescent="0.3">
      <c r="B100" s="8" t="s">
        <v>387</v>
      </c>
      <c r="C100" s="2"/>
      <c r="D100" s="2"/>
      <c r="E100" s="3">
        <v>25</v>
      </c>
      <c r="F100" s="3"/>
    </row>
    <row r="101" spans="2:6" s="1" customFormat="1" x14ac:dyDescent="0.3">
      <c r="B101" s="8" t="s">
        <v>388</v>
      </c>
      <c r="C101" s="2"/>
      <c r="D101" s="2"/>
      <c r="E101" s="3">
        <v>21</v>
      </c>
      <c r="F101" s="3"/>
    </row>
    <row r="102" spans="2:6" s="1" customFormat="1" x14ac:dyDescent="0.3">
      <c r="B102" s="8" t="s">
        <v>63</v>
      </c>
      <c r="C102" s="2"/>
      <c r="D102" s="2"/>
      <c r="E102" s="3">
        <v>269</v>
      </c>
      <c r="F102" s="3"/>
    </row>
    <row r="103" spans="2:6" s="1" customFormat="1" x14ac:dyDescent="0.3">
      <c r="B103" s="8" t="s">
        <v>65</v>
      </c>
      <c r="C103" s="2"/>
      <c r="D103" s="2"/>
      <c r="E103" s="3">
        <v>7</v>
      </c>
      <c r="F103" s="3"/>
    </row>
    <row r="104" spans="2:6" s="1" customFormat="1" x14ac:dyDescent="0.3">
      <c r="B104" s="8" t="s">
        <v>66</v>
      </c>
      <c r="C104" s="2"/>
      <c r="D104" s="2"/>
      <c r="E104" s="3">
        <v>192</v>
      </c>
      <c r="F104" s="3"/>
    </row>
    <row r="105" spans="2:6" s="1" customFormat="1" x14ac:dyDescent="0.3">
      <c r="B105" s="8" t="s">
        <v>389</v>
      </c>
      <c r="C105" s="2"/>
      <c r="D105" s="2"/>
      <c r="E105" s="3">
        <v>36</v>
      </c>
      <c r="F105" s="3"/>
    </row>
    <row r="106" spans="2:6" s="1" customFormat="1" x14ac:dyDescent="0.3">
      <c r="B106" s="8" t="s">
        <v>68</v>
      </c>
      <c r="C106" s="2"/>
      <c r="D106" s="2"/>
      <c r="E106" s="3">
        <v>144</v>
      </c>
      <c r="F106" s="3"/>
    </row>
    <row r="107" spans="2:6" s="1" customFormat="1" x14ac:dyDescent="0.3">
      <c r="B107" s="8" t="s">
        <v>390</v>
      </c>
      <c r="C107" s="2"/>
      <c r="D107" s="2"/>
      <c r="E107" s="3">
        <v>25</v>
      </c>
      <c r="F107" s="3"/>
    </row>
    <row r="108" spans="2:6" s="1" customFormat="1" x14ac:dyDescent="0.3">
      <c r="B108" s="8" t="s">
        <v>391</v>
      </c>
      <c r="C108" s="2"/>
      <c r="D108" s="2"/>
      <c r="E108" s="3">
        <v>1</v>
      </c>
      <c r="F108" s="3"/>
    </row>
    <row r="109" spans="2:6" s="1" customFormat="1" x14ac:dyDescent="0.3">
      <c r="B109" s="8" t="s">
        <v>69</v>
      </c>
      <c r="C109" s="2"/>
      <c r="D109" s="2"/>
      <c r="E109" s="3">
        <v>280</v>
      </c>
      <c r="F109" s="3"/>
    </row>
    <row r="110" spans="2:6" s="1" customFormat="1" x14ac:dyDescent="0.3">
      <c r="B110" s="8" t="s">
        <v>70</v>
      </c>
      <c r="C110" s="2"/>
      <c r="D110" s="2"/>
      <c r="E110" s="3">
        <v>251</v>
      </c>
      <c r="F110" s="3"/>
    </row>
    <row r="111" spans="2:6" s="1" customFormat="1" x14ac:dyDescent="0.3">
      <c r="B111" s="8" t="s">
        <v>72</v>
      </c>
      <c r="C111" s="2"/>
      <c r="D111" s="2"/>
      <c r="E111" s="3">
        <v>59</v>
      </c>
      <c r="F111" s="3"/>
    </row>
    <row r="112" spans="2:6" s="1" customFormat="1" x14ac:dyDescent="0.3">
      <c r="B112" s="8" t="s">
        <v>74</v>
      </c>
      <c r="C112" s="2"/>
      <c r="D112" s="2"/>
      <c r="E112" s="3">
        <v>53</v>
      </c>
      <c r="F112" s="3"/>
    </row>
    <row r="113" spans="2:6" s="1" customFormat="1" x14ac:dyDescent="0.3">
      <c r="B113" s="8" t="s">
        <v>392</v>
      </c>
      <c r="C113" s="2"/>
      <c r="D113" s="2"/>
      <c r="E113" s="3">
        <v>269</v>
      </c>
      <c r="F113" s="3"/>
    </row>
    <row r="114" spans="2:6" s="1" customFormat="1" x14ac:dyDescent="0.3">
      <c r="B114" s="8" t="s">
        <v>393</v>
      </c>
      <c r="C114" s="2"/>
      <c r="D114" s="2"/>
      <c r="E114" s="3">
        <v>62</v>
      </c>
      <c r="F114" s="3"/>
    </row>
    <row r="115" spans="2:6" s="1" customFormat="1" x14ac:dyDescent="0.3">
      <c r="B115" s="8" t="s">
        <v>394</v>
      </c>
      <c r="C115" s="2"/>
      <c r="D115" s="2"/>
      <c r="E115" s="3">
        <v>193</v>
      </c>
      <c r="F115" s="3"/>
    </row>
    <row r="116" spans="2:6" s="1" customFormat="1" x14ac:dyDescent="0.3">
      <c r="B116" s="8" t="s">
        <v>395</v>
      </c>
      <c r="C116" s="2"/>
      <c r="D116" s="2"/>
      <c r="E116" s="3">
        <v>139</v>
      </c>
      <c r="F116" s="3"/>
    </row>
    <row r="117" spans="2:6" s="1" customFormat="1" x14ac:dyDescent="0.3">
      <c r="B117" s="8" t="s">
        <v>396</v>
      </c>
      <c r="C117" s="2"/>
      <c r="D117" s="2"/>
      <c r="E117" s="3">
        <v>60</v>
      </c>
      <c r="F117" s="3"/>
    </row>
    <row r="118" spans="2:6" s="1" customFormat="1" x14ac:dyDescent="0.3">
      <c r="B118" s="8" t="s">
        <v>76</v>
      </c>
      <c r="C118" s="2"/>
      <c r="D118" s="2"/>
      <c r="E118" s="3">
        <v>48</v>
      </c>
      <c r="F118" s="3"/>
    </row>
    <row r="119" spans="2:6" s="1" customFormat="1" x14ac:dyDescent="0.3">
      <c r="B119" s="8" t="s">
        <v>397</v>
      </c>
      <c r="C119" s="2"/>
      <c r="D119" s="2"/>
      <c r="E119" s="3">
        <v>19</v>
      </c>
      <c r="F119" s="3"/>
    </row>
    <row r="120" spans="2:6" s="1" customFormat="1" x14ac:dyDescent="0.3">
      <c r="B120" s="8" t="s">
        <v>77</v>
      </c>
      <c r="C120" s="2"/>
      <c r="D120" s="2"/>
      <c r="E120" s="3">
        <v>414</v>
      </c>
      <c r="F120" s="3"/>
    </row>
    <row r="121" spans="2:6" s="1" customFormat="1" x14ac:dyDescent="0.3">
      <c r="B121" s="8" t="s">
        <v>398</v>
      </c>
      <c r="C121" s="2"/>
      <c r="D121" s="2"/>
      <c r="E121" s="3">
        <v>160</v>
      </c>
      <c r="F121" s="3"/>
    </row>
    <row r="122" spans="2:6" s="1" customFormat="1" x14ac:dyDescent="0.3">
      <c r="B122" s="8" t="s">
        <v>399</v>
      </c>
      <c r="C122" s="2"/>
      <c r="D122" s="2"/>
      <c r="E122" s="3">
        <v>62</v>
      </c>
      <c r="F122" s="3"/>
    </row>
    <row r="123" spans="2:6" s="1" customFormat="1" x14ac:dyDescent="0.3">
      <c r="B123" s="8" t="s">
        <v>400</v>
      </c>
      <c r="C123" s="2"/>
      <c r="D123" s="2"/>
      <c r="E123" s="3">
        <v>26</v>
      </c>
      <c r="F123" s="3"/>
    </row>
    <row r="124" spans="2:6" s="1" customFormat="1" x14ac:dyDescent="0.3">
      <c r="B124" s="8" t="s">
        <v>79</v>
      </c>
      <c r="C124" s="2"/>
      <c r="D124" s="2"/>
      <c r="E124" s="3">
        <v>210</v>
      </c>
      <c r="F124" s="3"/>
    </row>
    <row r="125" spans="2:6" s="1" customFormat="1" x14ac:dyDescent="0.3">
      <c r="B125" s="8" t="s">
        <v>401</v>
      </c>
      <c r="C125" s="2"/>
      <c r="D125" s="2"/>
      <c r="E125" s="3">
        <v>63</v>
      </c>
      <c r="F125" s="3"/>
    </row>
    <row r="126" spans="2:6" s="18" customFormat="1" ht="27.75" customHeight="1" x14ac:dyDescent="0.25">
      <c r="B126" s="16" t="s">
        <v>80</v>
      </c>
      <c r="C126" s="17">
        <v>1000000</v>
      </c>
      <c r="D126" s="17">
        <v>1611797</v>
      </c>
      <c r="E126" s="17">
        <f>SUM(E127:E202)</f>
        <v>1603728.52</v>
      </c>
      <c r="F126" s="17"/>
    </row>
    <row r="127" spans="2:6" s="1" customFormat="1" x14ac:dyDescent="0.3">
      <c r="B127" s="8" t="s">
        <v>402</v>
      </c>
      <c r="C127" s="2"/>
      <c r="D127" s="2"/>
      <c r="E127" s="3">
        <v>7140</v>
      </c>
      <c r="F127" s="3"/>
    </row>
    <row r="128" spans="2:6" s="1" customFormat="1" x14ac:dyDescent="0.3">
      <c r="B128" s="8" t="s">
        <v>94</v>
      </c>
      <c r="C128" s="2"/>
      <c r="D128" s="2"/>
      <c r="E128" s="3">
        <v>11069.200000000003</v>
      </c>
      <c r="F128" s="3"/>
    </row>
    <row r="129" spans="2:6" s="1" customFormat="1" x14ac:dyDescent="0.3">
      <c r="B129" s="8" t="s">
        <v>95</v>
      </c>
      <c r="C129" s="2"/>
      <c r="D129" s="2"/>
      <c r="E129" s="3">
        <v>8794.9700000000012</v>
      </c>
      <c r="F129" s="3"/>
    </row>
    <row r="130" spans="2:6" s="1" customFormat="1" x14ac:dyDescent="0.3">
      <c r="B130" s="8" t="s">
        <v>100</v>
      </c>
      <c r="C130" s="2"/>
      <c r="D130" s="2"/>
      <c r="E130" s="3">
        <v>20266.199999999997</v>
      </c>
      <c r="F130" s="3"/>
    </row>
    <row r="131" spans="2:6" s="1" customFormat="1" x14ac:dyDescent="0.3">
      <c r="B131" s="8" t="s">
        <v>101</v>
      </c>
      <c r="C131" s="2"/>
      <c r="D131" s="2"/>
      <c r="E131" s="3">
        <v>1213.8</v>
      </c>
      <c r="F131" s="3"/>
    </row>
    <row r="132" spans="2:6" s="1" customFormat="1" x14ac:dyDescent="0.3">
      <c r="B132" s="8" t="s">
        <v>106</v>
      </c>
      <c r="C132" s="2"/>
      <c r="D132" s="2"/>
      <c r="E132" s="3">
        <v>20543.689999999995</v>
      </c>
      <c r="F132" s="3"/>
    </row>
    <row r="133" spans="2:6" s="1" customFormat="1" x14ac:dyDescent="0.3">
      <c r="B133" s="8" t="s">
        <v>403</v>
      </c>
      <c r="C133" s="2"/>
      <c r="D133" s="2"/>
      <c r="E133" s="3">
        <v>7140</v>
      </c>
      <c r="F133" s="3"/>
    </row>
    <row r="134" spans="2:6" s="1" customFormat="1" x14ac:dyDescent="0.3">
      <c r="B134" s="8" t="s">
        <v>404</v>
      </c>
      <c r="C134" s="2"/>
      <c r="D134" s="2"/>
      <c r="E134" s="3">
        <v>7140</v>
      </c>
      <c r="F134" s="3"/>
    </row>
    <row r="135" spans="2:6" s="1" customFormat="1" x14ac:dyDescent="0.3">
      <c r="B135" s="8" t="s">
        <v>131</v>
      </c>
      <c r="C135" s="2"/>
      <c r="D135" s="2"/>
      <c r="E135" s="3">
        <v>7140</v>
      </c>
      <c r="F135" s="3"/>
    </row>
    <row r="136" spans="2:6" s="1" customFormat="1" x14ac:dyDescent="0.3">
      <c r="B136" s="8" t="s">
        <v>132</v>
      </c>
      <c r="C136" s="2"/>
      <c r="D136" s="2"/>
      <c r="E136" s="3">
        <v>7140</v>
      </c>
      <c r="F136" s="3"/>
    </row>
    <row r="137" spans="2:6" s="1" customFormat="1" x14ac:dyDescent="0.3">
      <c r="B137" s="8" t="s">
        <v>405</v>
      </c>
      <c r="C137" s="2"/>
      <c r="D137" s="2"/>
      <c r="E137" s="3">
        <v>30257.78999999999</v>
      </c>
      <c r="F137" s="3"/>
    </row>
    <row r="138" spans="2:6" s="1" customFormat="1" x14ac:dyDescent="0.3">
      <c r="B138" s="8" t="s">
        <v>406</v>
      </c>
      <c r="C138" s="2"/>
      <c r="D138" s="2"/>
      <c r="E138" s="3">
        <v>11940</v>
      </c>
      <c r="F138" s="3"/>
    </row>
    <row r="139" spans="2:6" s="1" customFormat="1" x14ac:dyDescent="0.3">
      <c r="B139" s="8" t="s">
        <v>133</v>
      </c>
      <c r="C139" s="2"/>
      <c r="D139" s="2"/>
      <c r="E139" s="3">
        <v>40</v>
      </c>
      <c r="F139" s="3"/>
    </row>
    <row r="140" spans="2:6" s="1" customFormat="1" x14ac:dyDescent="0.3">
      <c r="B140" s="8" t="s">
        <v>407</v>
      </c>
      <c r="C140" s="2"/>
      <c r="D140" s="2"/>
      <c r="E140" s="3">
        <v>7140</v>
      </c>
      <c r="F140" s="3"/>
    </row>
    <row r="141" spans="2:6" s="1" customFormat="1" x14ac:dyDescent="0.3">
      <c r="B141" s="8" t="s">
        <v>408</v>
      </c>
      <c r="C141" s="2"/>
      <c r="D141" s="2"/>
      <c r="E141" s="3">
        <v>7124.35</v>
      </c>
      <c r="F141" s="3"/>
    </row>
    <row r="142" spans="2:6" s="1" customFormat="1" x14ac:dyDescent="0.3">
      <c r="B142" s="8" t="s">
        <v>409</v>
      </c>
      <c r="C142" s="2"/>
      <c r="D142" s="2"/>
      <c r="E142" s="3">
        <v>8509.2000000000025</v>
      </c>
      <c r="F142" s="3"/>
    </row>
    <row r="143" spans="2:6" s="1" customFormat="1" x14ac:dyDescent="0.3">
      <c r="B143" s="8" t="s">
        <v>134</v>
      </c>
      <c r="C143" s="2"/>
      <c r="D143" s="2"/>
      <c r="E143" s="3">
        <v>7140</v>
      </c>
      <c r="F143" s="3"/>
    </row>
    <row r="144" spans="2:6" s="1" customFormat="1" ht="30" x14ac:dyDescent="0.3">
      <c r="B144" s="9" t="s">
        <v>410</v>
      </c>
      <c r="C144" s="2"/>
      <c r="D144" s="2"/>
      <c r="E144" s="3">
        <v>7140</v>
      </c>
      <c r="F144" s="3"/>
    </row>
    <row r="145" spans="2:6" s="1" customFormat="1" x14ac:dyDescent="0.3">
      <c r="B145" s="8" t="s">
        <v>411</v>
      </c>
      <c r="C145" s="2"/>
      <c r="D145" s="2"/>
      <c r="E145" s="3">
        <v>7140</v>
      </c>
      <c r="F145" s="3"/>
    </row>
    <row r="146" spans="2:6" s="1" customFormat="1" x14ac:dyDescent="0.3">
      <c r="B146" s="8" t="s">
        <v>412</v>
      </c>
      <c r="C146" s="2"/>
      <c r="D146" s="2"/>
      <c r="E146" s="3">
        <v>11069.200000000004</v>
      </c>
      <c r="F146" s="3"/>
    </row>
    <row r="147" spans="2:6" s="1" customFormat="1" x14ac:dyDescent="0.3">
      <c r="B147" s="8" t="s">
        <v>413</v>
      </c>
      <c r="C147" s="2"/>
      <c r="D147" s="2"/>
      <c r="E147" s="3">
        <v>23140</v>
      </c>
      <c r="F147" s="3"/>
    </row>
    <row r="148" spans="2:6" s="1" customFormat="1" x14ac:dyDescent="0.3">
      <c r="B148" s="8" t="s">
        <v>135</v>
      </c>
      <c r="C148" s="2"/>
      <c r="D148" s="2"/>
      <c r="E148" s="3">
        <v>7140</v>
      </c>
      <c r="F148" s="3"/>
    </row>
    <row r="149" spans="2:6" s="1" customFormat="1" x14ac:dyDescent="0.3">
      <c r="B149" s="8" t="s">
        <v>414</v>
      </c>
      <c r="C149" s="2"/>
      <c r="D149" s="2"/>
      <c r="E149" s="3">
        <v>9137.7900000000027</v>
      </c>
      <c r="F149" s="3"/>
    </row>
    <row r="150" spans="2:6" s="1" customFormat="1" x14ac:dyDescent="0.3">
      <c r="B150" s="8" t="s">
        <v>415</v>
      </c>
      <c r="C150" s="2"/>
      <c r="D150" s="2"/>
      <c r="E150" s="3">
        <v>7140</v>
      </c>
      <c r="F150" s="3"/>
    </row>
    <row r="151" spans="2:6" s="1" customFormat="1" x14ac:dyDescent="0.3">
      <c r="B151" s="8" t="s">
        <v>416</v>
      </c>
      <c r="C151" s="2"/>
      <c r="D151" s="2"/>
      <c r="E151" s="3">
        <v>11069.200000000003</v>
      </c>
      <c r="F151" s="3"/>
    </row>
    <row r="152" spans="2:6" s="1" customFormat="1" x14ac:dyDescent="0.3">
      <c r="B152" s="8" t="s">
        <v>417</v>
      </c>
      <c r="C152" s="2"/>
      <c r="D152" s="2"/>
      <c r="E152" s="3">
        <v>7140</v>
      </c>
      <c r="F152" s="3"/>
    </row>
    <row r="153" spans="2:6" s="1" customFormat="1" x14ac:dyDescent="0.3">
      <c r="B153" s="8" t="s">
        <v>136</v>
      </c>
      <c r="C153" s="2"/>
      <c r="D153" s="2"/>
      <c r="E153" s="3">
        <v>7140</v>
      </c>
      <c r="F153" s="3"/>
    </row>
    <row r="154" spans="2:6" s="1" customFormat="1" x14ac:dyDescent="0.3">
      <c r="B154" s="8" t="s">
        <v>418</v>
      </c>
      <c r="C154" s="2"/>
      <c r="D154" s="2"/>
      <c r="E154" s="3">
        <v>7140</v>
      </c>
      <c r="F154" s="3"/>
    </row>
    <row r="155" spans="2:6" s="1" customFormat="1" x14ac:dyDescent="0.3">
      <c r="B155" s="8" t="s">
        <v>419</v>
      </c>
      <c r="C155" s="2"/>
      <c r="D155" s="2"/>
      <c r="E155" s="3">
        <v>7140</v>
      </c>
      <c r="F155" s="3"/>
    </row>
    <row r="156" spans="2:6" s="1" customFormat="1" x14ac:dyDescent="0.3">
      <c r="B156" s="8" t="s">
        <v>137</v>
      </c>
      <c r="C156" s="2"/>
      <c r="D156" s="2"/>
      <c r="E156" s="3">
        <v>7140</v>
      </c>
      <c r="F156" s="3"/>
    </row>
    <row r="157" spans="2:6" s="1" customFormat="1" x14ac:dyDescent="0.3">
      <c r="B157" s="8" t="s">
        <v>138</v>
      </c>
      <c r="C157" s="2"/>
      <c r="D157" s="2"/>
      <c r="E157" s="3">
        <v>7140</v>
      </c>
      <c r="F157" s="3"/>
    </row>
    <row r="158" spans="2:6" s="1" customFormat="1" x14ac:dyDescent="0.3">
      <c r="B158" s="8" t="s">
        <v>420</v>
      </c>
      <c r="C158" s="2"/>
      <c r="D158" s="2"/>
      <c r="E158" s="3">
        <v>7140</v>
      </c>
      <c r="F158" s="3"/>
    </row>
    <row r="159" spans="2:6" s="1" customFormat="1" x14ac:dyDescent="0.3">
      <c r="B159" s="8" t="s">
        <v>139</v>
      </c>
      <c r="C159" s="2"/>
      <c r="D159" s="2"/>
      <c r="E159" s="3">
        <v>7140</v>
      </c>
      <c r="F159" s="3"/>
    </row>
    <row r="160" spans="2:6" s="1" customFormat="1" x14ac:dyDescent="0.3">
      <c r="B160" s="8" t="s">
        <v>421</v>
      </c>
      <c r="C160" s="2"/>
      <c r="D160" s="2"/>
      <c r="E160" s="3">
        <v>7140</v>
      </c>
      <c r="F160" s="3"/>
    </row>
    <row r="161" spans="2:6" s="1" customFormat="1" x14ac:dyDescent="0.3">
      <c r="B161" s="8" t="s">
        <v>422</v>
      </c>
      <c r="C161" s="2"/>
      <c r="D161" s="2"/>
      <c r="E161" s="3">
        <v>7140</v>
      </c>
      <c r="F161" s="3"/>
    </row>
    <row r="162" spans="2:6" s="1" customFormat="1" x14ac:dyDescent="0.3">
      <c r="B162" s="8" t="s">
        <v>140</v>
      </c>
      <c r="C162" s="2"/>
      <c r="D162" s="2"/>
      <c r="E162" s="3">
        <v>7140</v>
      </c>
      <c r="F162" s="3"/>
    </row>
    <row r="163" spans="2:6" s="1" customFormat="1" x14ac:dyDescent="0.3">
      <c r="B163" s="8" t="s">
        <v>423</v>
      </c>
      <c r="C163" s="2"/>
      <c r="D163" s="2"/>
      <c r="E163" s="3">
        <v>7140</v>
      </c>
      <c r="F163" s="3"/>
    </row>
    <row r="164" spans="2:6" s="1" customFormat="1" x14ac:dyDescent="0.3">
      <c r="B164" s="8" t="s">
        <v>424</v>
      </c>
      <c r="C164" s="2"/>
      <c r="D164" s="2"/>
      <c r="E164" s="3">
        <v>7140</v>
      </c>
      <c r="F164" s="3"/>
    </row>
    <row r="165" spans="2:6" s="1" customFormat="1" x14ac:dyDescent="0.3">
      <c r="B165" s="8" t="s">
        <v>141</v>
      </c>
      <c r="C165" s="2"/>
      <c r="D165" s="2"/>
      <c r="E165" s="3">
        <v>7140</v>
      </c>
      <c r="F165" s="3"/>
    </row>
    <row r="166" spans="2:6" s="1" customFormat="1" x14ac:dyDescent="0.3">
      <c r="B166" s="8" t="s">
        <v>425</v>
      </c>
      <c r="C166" s="2"/>
      <c r="D166" s="2"/>
      <c r="E166" s="3">
        <v>7140</v>
      </c>
      <c r="F166" s="3"/>
    </row>
    <row r="167" spans="2:6" s="1" customFormat="1" x14ac:dyDescent="0.3">
      <c r="B167" s="8" t="s">
        <v>426</v>
      </c>
      <c r="C167" s="2"/>
      <c r="D167" s="2"/>
      <c r="E167" s="3">
        <v>7140</v>
      </c>
      <c r="F167" s="3"/>
    </row>
    <row r="168" spans="2:6" s="1" customFormat="1" x14ac:dyDescent="0.3">
      <c r="B168" s="8" t="s">
        <v>427</v>
      </c>
      <c r="C168" s="2"/>
      <c r="D168" s="2"/>
      <c r="E168" s="3">
        <v>7140</v>
      </c>
      <c r="F168" s="3"/>
    </row>
    <row r="169" spans="2:6" s="1" customFormat="1" x14ac:dyDescent="0.3">
      <c r="B169" s="8" t="s">
        <v>142</v>
      </c>
      <c r="C169" s="2"/>
      <c r="D169" s="2"/>
      <c r="E169" s="3">
        <v>7140</v>
      </c>
      <c r="F169" s="3"/>
    </row>
    <row r="170" spans="2:6" s="1" customFormat="1" x14ac:dyDescent="0.3">
      <c r="B170" s="8" t="s">
        <v>428</v>
      </c>
      <c r="C170" s="2"/>
      <c r="D170" s="2"/>
      <c r="E170" s="3">
        <v>7140</v>
      </c>
      <c r="F170" s="3"/>
    </row>
    <row r="171" spans="2:6" s="1" customFormat="1" x14ac:dyDescent="0.3">
      <c r="B171" s="8" t="s">
        <v>429</v>
      </c>
      <c r="C171" s="2"/>
      <c r="D171" s="2"/>
      <c r="E171" s="3">
        <v>7140</v>
      </c>
      <c r="F171" s="3"/>
    </row>
    <row r="172" spans="2:6" s="1" customFormat="1" x14ac:dyDescent="0.3">
      <c r="B172" s="8" t="s">
        <v>430</v>
      </c>
      <c r="C172" s="2"/>
      <c r="D172" s="2"/>
      <c r="E172" s="3">
        <v>7140</v>
      </c>
      <c r="F172" s="3"/>
    </row>
    <row r="173" spans="2:6" s="1" customFormat="1" x14ac:dyDescent="0.3">
      <c r="B173" s="8" t="s">
        <v>431</v>
      </c>
      <c r="C173" s="2"/>
      <c r="D173" s="2"/>
      <c r="E173" s="3">
        <v>7140</v>
      </c>
      <c r="F173" s="3"/>
    </row>
    <row r="174" spans="2:6" s="1" customFormat="1" x14ac:dyDescent="0.3">
      <c r="B174" s="8" t="s">
        <v>432</v>
      </c>
      <c r="C174" s="2"/>
      <c r="D174" s="2"/>
      <c r="E174" s="3">
        <v>48246.729999999989</v>
      </c>
      <c r="F174" s="3"/>
    </row>
    <row r="175" spans="2:6" s="1" customFormat="1" x14ac:dyDescent="0.3">
      <c r="B175" s="8" t="s">
        <v>433</v>
      </c>
      <c r="C175" s="2"/>
      <c r="D175" s="2"/>
      <c r="E175" s="3">
        <v>11069.200000000003</v>
      </c>
      <c r="F175" s="3"/>
    </row>
    <row r="176" spans="2:6" s="1" customFormat="1" x14ac:dyDescent="0.3">
      <c r="B176" s="8" t="s">
        <v>434</v>
      </c>
      <c r="C176" s="2"/>
      <c r="D176" s="2"/>
      <c r="E176" s="3">
        <v>7140</v>
      </c>
      <c r="F176" s="3"/>
    </row>
    <row r="177" spans="2:6" s="1" customFormat="1" x14ac:dyDescent="0.3">
      <c r="B177" s="8" t="s">
        <v>435</v>
      </c>
      <c r="C177" s="2"/>
      <c r="D177" s="2"/>
      <c r="E177" s="3">
        <v>7140</v>
      </c>
      <c r="F177" s="3"/>
    </row>
    <row r="178" spans="2:6" s="1" customFormat="1" x14ac:dyDescent="0.3">
      <c r="B178" s="8" t="s">
        <v>436</v>
      </c>
      <c r="C178" s="2"/>
      <c r="D178" s="2"/>
      <c r="E178" s="3">
        <v>22820</v>
      </c>
      <c r="F178" s="3"/>
    </row>
    <row r="179" spans="2:6" s="1" customFormat="1" x14ac:dyDescent="0.3">
      <c r="B179" s="8" t="s">
        <v>437</v>
      </c>
      <c r="C179" s="2"/>
      <c r="D179" s="2"/>
      <c r="E179" s="3">
        <v>9789.2000000000025</v>
      </c>
      <c r="F179" s="3"/>
    </row>
    <row r="180" spans="2:6" s="1" customFormat="1" x14ac:dyDescent="0.3">
      <c r="B180" s="8" t="s">
        <v>438</v>
      </c>
      <c r="C180" s="2"/>
      <c r="D180" s="2"/>
      <c r="E180" s="3">
        <v>7140</v>
      </c>
      <c r="F180" s="3"/>
    </row>
    <row r="181" spans="2:6" s="1" customFormat="1" x14ac:dyDescent="0.3">
      <c r="B181" s="8" t="s">
        <v>439</v>
      </c>
      <c r="C181" s="2"/>
      <c r="D181" s="2"/>
      <c r="E181" s="3">
        <v>11069.200000000003</v>
      </c>
      <c r="F181" s="3"/>
    </row>
    <row r="182" spans="2:6" s="1" customFormat="1" x14ac:dyDescent="0.3">
      <c r="B182" s="8" t="s">
        <v>327</v>
      </c>
      <c r="C182" s="2"/>
      <c r="D182" s="2"/>
      <c r="E182" s="3">
        <v>182800</v>
      </c>
      <c r="F182" s="3"/>
    </row>
    <row r="183" spans="2:6" s="1" customFormat="1" x14ac:dyDescent="0.3">
      <c r="B183" s="8" t="s">
        <v>440</v>
      </c>
      <c r="C183" s="2"/>
      <c r="D183" s="2"/>
      <c r="E183" s="3">
        <v>44419.6</v>
      </c>
      <c r="F183" s="3"/>
    </row>
    <row r="184" spans="2:6" s="1" customFormat="1" x14ac:dyDescent="0.3">
      <c r="B184" s="8" t="s">
        <v>441</v>
      </c>
      <c r="C184" s="2"/>
      <c r="D184" s="2"/>
      <c r="E184" s="3">
        <v>7140</v>
      </c>
      <c r="F184" s="3"/>
    </row>
    <row r="185" spans="2:6" s="1" customFormat="1" x14ac:dyDescent="0.3">
      <c r="B185" s="8" t="s">
        <v>442</v>
      </c>
      <c r="C185" s="2"/>
      <c r="D185" s="2"/>
      <c r="E185" s="3">
        <v>7140</v>
      </c>
      <c r="F185" s="3"/>
    </row>
    <row r="186" spans="2:6" s="1" customFormat="1" x14ac:dyDescent="0.3">
      <c r="B186" s="8" t="s">
        <v>143</v>
      </c>
      <c r="C186" s="2"/>
      <c r="D186" s="2"/>
      <c r="E186" s="3">
        <v>7140</v>
      </c>
      <c r="F186" s="3"/>
    </row>
    <row r="187" spans="2:6" s="1" customFormat="1" x14ac:dyDescent="0.3">
      <c r="B187" s="8" t="s">
        <v>443</v>
      </c>
      <c r="C187" s="2"/>
      <c r="D187" s="2"/>
      <c r="E187" s="3">
        <v>9469.2000000000025</v>
      </c>
      <c r="F187" s="3"/>
    </row>
    <row r="188" spans="2:6" s="1" customFormat="1" x14ac:dyDescent="0.3">
      <c r="B188" s="8" t="s">
        <v>144</v>
      </c>
      <c r="C188" s="2"/>
      <c r="D188" s="2"/>
      <c r="E188" s="3">
        <v>50</v>
      </c>
      <c r="F188" s="3"/>
    </row>
    <row r="189" spans="2:6" s="1" customFormat="1" x14ac:dyDescent="0.3">
      <c r="B189" s="8" t="s">
        <v>8</v>
      </c>
      <c r="C189" s="2"/>
      <c r="D189" s="2"/>
      <c r="E189" s="3">
        <v>255</v>
      </c>
      <c r="F189" s="3"/>
    </row>
    <row r="190" spans="2:6" s="1" customFormat="1" x14ac:dyDescent="0.3">
      <c r="B190" s="8" t="s">
        <v>147</v>
      </c>
      <c r="C190" s="2"/>
      <c r="D190" s="2"/>
      <c r="E190" s="3">
        <v>387</v>
      </c>
      <c r="F190" s="3"/>
    </row>
    <row r="191" spans="2:6" s="1" customFormat="1" x14ac:dyDescent="0.3">
      <c r="B191" s="8" t="s">
        <v>148</v>
      </c>
      <c r="C191" s="2"/>
      <c r="D191" s="2"/>
      <c r="E191" s="3">
        <v>27550</v>
      </c>
      <c r="F191" s="3"/>
    </row>
    <row r="192" spans="2:6" s="1" customFormat="1" x14ac:dyDescent="0.3">
      <c r="B192" s="8" t="s">
        <v>149</v>
      </c>
      <c r="C192" s="2"/>
      <c r="D192" s="2"/>
      <c r="E192" s="3">
        <v>663160</v>
      </c>
      <c r="F192" s="3"/>
    </row>
    <row r="193" spans="2:6" s="1" customFormat="1" x14ac:dyDescent="0.3">
      <c r="B193" s="8" t="s">
        <v>200</v>
      </c>
      <c r="C193" s="2"/>
      <c r="D193" s="2"/>
      <c r="E193" s="3">
        <v>28405</v>
      </c>
      <c r="F193" s="3"/>
    </row>
    <row r="194" spans="2:6" s="1" customFormat="1" x14ac:dyDescent="0.3">
      <c r="B194" s="8" t="s">
        <v>444</v>
      </c>
      <c r="C194" s="2"/>
      <c r="D194" s="2"/>
      <c r="E194" s="3">
        <v>2</v>
      </c>
      <c r="F194" s="3"/>
    </row>
    <row r="195" spans="2:6" s="1" customFormat="1" x14ac:dyDescent="0.3">
      <c r="B195" s="8" t="s">
        <v>445</v>
      </c>
      <c r="C195" s="2"/>
      <c r="D195" s="2"/>
      <c r="E195" s="3">
        <v>280</v>
      </c>
      <c r="F195" s="3"/>
    </row>
    <row r="196" spans="2:6" s="1" customFormat="1" x14ac:dyDescent="0.3">
      <c r="B196" s="8" t="s">
        <v>152</v>
      </c>
      <c r="C196" s="2"/>
      <c r="D196" s="2"/>
      <c r="E196" s="3">
        <v>1635</v>
      </c>
      <c r="F196" s="3"/>
    </row>
    <row r="197" spans="2:6" s="1" customFormat="1" x14ac:dyDescent="0.3">
      <c r="B197" s="8" t="s">
        <v>55</v>
      </c>
      <c r="C197" s="2"/>
      <c r="D197" s="2"/>
      <c r="E197" s="3">
        <v>6000</v>
      </c>
      <c r="F197" s="3"/>
    </row>
    <row r="198" spans="2:6" s="1" customFormat="1" x14ac:dyDescent="0.3">
      <c r="B198" s="8" t="s">
        <v>153</v>
      </c>
      <c r="C198" s="2"/>
      <c r="D198" s="2"/>
      <c r="E198" s="3">
        <v>2448</v>
      </c>
      <c r="F198" s="3"/>
    </row>
    <row r="199" spans="2:6" s="1" customFormat="1" x14ac:dyDescent="0.3">
      <c r="B199" s="8" t="s">
        <v>155</v>
      </c>
      <c r="C199" s="2"/>
      <c r="D199" s="2"/>
      <c r="E199" s="3">
        <v>74016.000000000015</v>
      </c>
      <c r="F199" s="3"/>
    </row>
    <row r="200" spans="2:6" s="1" customFormat="1" x14ac:dyDescent="0.3">
      <c r="B200" s="8" t="s">
        <v>156</v>
      </c>
      <c r="C200" s="2"/>
      <c r="D200" s="2"/>
      <c r="E200" s="3">
        <v>48</v>
      </c>
      <c r="F200" s="3"/>
    </row>
    <row r="201" spans="2:6" s="1" customFormat="1" x14ac:dyDescent="0.3">
      <c r="B201" s="8" t="s">
        <v>395</v>
      </c>
      <c r="C201" s="2"/>
      <c r="D201" s="2"/>
      <c r="E201" s="3">
        <v>34</v>
      </c>
      <c r="F201" s="3"/>
    </row>
    <row r="202" spans="2:6" s="1" customFormat="1" x14ac:dyDescent="0.3">
      <c r="B202" s="8" t="s">
        <v>157</v>
      </c>
      <c r="C202" s="2"/>
      <c r="D202" s="2"/>
      <c r="E202" s="3">
        <v>7140</v>
      </c>
      <c r="F202" s="3"/>
    </row>
    <row r="203" spans="2:6" s="18" customFormat="1" ht="27.75" customHeight="1" x14ac:dyDescent="0.25">
      <c r="B203" s="16" t="s">
        <v>158</v>
      </c>
      <c r="C203" s="17">
        <v>1650000</v>
      </c>
      <c r="D203" s="17">
        <v>1629034</v>
      </c>
      <c r="E203" s="17">
        <f>SUM(E204:E219)</f>
        <v>1619955.5</v>
      </c>
      <c r="F203" s="17"/>
    </row>
    <row r="204" spans="2:6" s="1" customFormat="1" x14ac:dyDescent="0.3">
      <c r="B204" s="8" t="s">
        <v>446</v>
      </c>
      <c r="C204" s="2"/>
      <c r="D204" s="2"/>
      <c r="E204" s="3">
        <v>34034</v>
      </c>
      <c r="F204" s="3"/>
    </row>
    <row r="205" spans="2:6" s="1" customFormat="1" x14ac:dyDescent="0.3">
      <c r="B205" s="8" t="s">
        <v>133</v>
      </c>
      <c r="C205" s="2"/>
      <c r="D205" s="2"/>
      <c r="E205" s="3">
        <v>59356</v>
      </c>
      <c r="F205" s="3"/>
    </row>
    <row r="206" spans="2:6" s="1" customFormat="1" x14ac:dyDescent="0.3">
      <c r="B206" s="8" t="s">
        <v>21</v>
      </c>
      <c r="C206" s="2"/>
      <c r="D206" s="2"/>
      <c r="E206" s="3">
        <v>36146</v>
      </c>
      <c r="F206" s="3"/>
    </row>
    <row r="207" spans="2:6" s="1" customFormat="1" x14ac:dyDescent="0.3">
      <c r="B207" s="8" t="s">
        <v>160</v>
      </c>
      <c r="C207" s="2"/>
      <c r="D207" s="2"/>
      <c r="E207" s="3">
        <v>77792</v>
      </c>
      <c r="F207" s="3"/>
    </row>
    <row r="208" spans="2:6" s="1" customFormat="1" x14ac:dyDescent="0.3">
      <c r="B208" s="8" t="s">
        <v>145</v>
      </c>
      <c r="C208" s="2"/>
      <c r="D208" s="2"/>
      <c r="E208" s="3">
        <v>1274.5</v>
      </c>
      <c r="F208" s="3"/>
    </row>
    <row r="209" spans="2:6" s="1" customFormat="1" x14ac:dyDescent="0.3">
      <c r="B209" s="8" t="s">
        <v>44</v>
      </c>
      <c r="C209" s="2"/>
      <c r="D209" s="2"/>
      <c r="E209" s="3">
        <v>91630</v>
      </c>
      <c r="F209" s="3"/>
    </row>
    <row r="210" spans="2:6" s="1" customFormat="1" x14ac:dyDescent="0.3">
      <c r="B210" s="8" t="s">
        <v>163</v>
      </c>
      <c r="C210" s="2"/>
      <c r="D210" s="2"/>
      <c r="E210" s="3">
        <v>39028</v>
      </c>
      <c r="F210" s="3"/>
    </row>
    <row r="211" spans="2:6" s="1" customFormat="1" x14ac:dyDescent="0.3">
      <c r="B211" s="8" t="s">
        <v>164</v>
      </c>
      <c r="C211" s="2"/>
      <c r="D211" s="2"/>
      <c r="E211" s="3">
        <v>11760</v>
      </c>
      <c r="F211" s="3"/>
    </row>
    <row r="212" spans="2:6" s="1" customFormat="1" x14ac:dyDescent="0.3">
      <c r="B212" s="8" t="s">
        <v>447</v>
      </c>
      <c r="C212" s="2"/>
      <c r="D212" s="2"/>
      <c r="E212" s="3">
        <v>39883</v>
      </c>
      <c r="F212" s="3"/>
    </row>
    <row r="213" spans="2:6" s="1" customFormat="1" x14ac:dyDescent="0.3">
      <c r="B213" s="8" t="s">
        <v>165</v>
      </c>
      <c r="C213" s="2"/>
      <c r="D213" s="2"/>
      <c r="E213" s="3">
        <v>360756</v>
      </c>
      <c r="F213" s="3"/>
    </row>
    <row r="214" spans="2:6" s="1" customFormat="1" x14ac:dyDescent="0.3">
      <c r="B214" s="8" t="s">
        <v>166</v>
      </c>
      <c r="C214" s="2"/>
      <c r="D214" s="2"/>
      <c r="E214" s="3">
        <v>170060</v>
      </c>
      <c r="F214" s="3"/>
    </row>
    <row r="215" spans="2:6" s="1" customFormat="1" x14ac:dyDescent="0.3">
      <c r="B215" s="8" t="s">
        <v>167</v>
      </c>
      <c r="C215" s="2"/>
      <c r="D215" s="2"/>
      <c r="E215" s="3">
        <v>291874</v>
      </c>
      <c r="F215" s="3"/>
    </row>
    <row r="216" spans="2:6" s="1" customFormat="1" x14ac:dyDescent="0.3">
      <c r="B216" s="8" t="s">
        <v>168</v>
      </c>
      <c r="C216" s="2"/>
      <c r="D216" s="2"/>
      <c r="E216" s="3">
        <v>136466</v>
      </c>
      <c r="F216" s="3"/>
    </row>
    <row r="217" spans="2:6" s="1" customFormat="1" x14ac:dyDescent="0.3">
      <c r="B217" s="8" t="s">
        <v>169</v>
      </c>
      <c r="C217" s="2"/>
      <c r="D217" s="2"/>
      <c r="E217" s="3">
        <v>84568</v>
      </c>
      <c r="F217" s="3"/>
    </row>
    <row r="218" spans="2:6" s="1" customFormat="1" x14ac:dyDescent="0.3">
      <c r="B218" s="8" t="s">
        <v>170</v>
      </c>
      <c r="C218" s="2"/>
      <c r="D218" s="2"/>
      <c r="E218" s="3">
        <v>53460</v>
      </c>
      <c r="F218" s="3"/>
    </row>
    <row r="219" spans="2:6" s="1" customFormat="1" x14ac:dyDescent="0.3">
      <c r="B219" s="8" t="s">
        <v>171</v>
      </c>
      <c r="C219" s="2"/>
      <c r="D219" s="2"/>
      <c r="E219" s="3">
        <v>131868</v>
      </c>
      <c r="F219" s="3"/>
    </row>
    <row r="220" spans="2:6" s="18" customFormat="1" ht="27.75" customHeight="1" x14ac:dyDescent="0.25">
      <c r="B220" s="16" t="s">
        <v>172</v>
      </c>
      <c r="C220" s="17">
        <v>270000</v>
      </c>
      <c r="D220" s="17">
        <v>270000</v>
      </c>
      <c r="E220" s="17">
        <f>E221</f>
        <v>270000</v>
      </c>
      <c r="F220" s="17"/>
    </row>
    <row r="221" spans="2:6" s="1" customFormat="1" ht="18.75" customHeight="1" x14ac:dyDescent="0.3">
      <c r="B221" s="8" t="s">
        <v>173</v>
      </c>
      <c r="C221" s="2"/>
      <c r="D221" s="2"/>
      <c r="E221" s="3">
        <v>270000</v>
      </c>
      <c r="F221" s="3"/>
    </row>
    <row r="222" spans="2:6" s="18" customFormat="1" ht="27.75" customHeight="1" x14ac:dyDescent="0.25">
      <c r="B222" s="16" t="s">
        <v>174</v>
      </c>
      <c r="C222" s="17">
        <v>1240000</v>
      </c>
      <c r="D222" s="17">
        <v>848615</v>
      </c>
      <c r="E222" s="17">
        <f>SUM(E223:E232)</f>
        <v>845456.6765579303</v>
      </c>
      <c r="F222" s="17"/>
    </row>
    <row r="223" spans="2:6" s="1" customFormat="1" ht="19.5" customHeight="1" x14ac:dyDescent="0.3">
      <c r="B223" s="8" t="s">
        <v>207</v>
      </c>
      <c r="C223" s="2"/>
      <c r="D223" s="2"/>
      <c r="E223" s="10">
        <v>209067.52999999997</v>
      </c>
      <c r="F223" s="3"/>
    </row>
    <row r="224" spans="2:6" s="1" customFormat="1" x14ac:dyDescent="0.3">
      <c r="B224" s="8" t="s">
        <v>175</v>
      </c>
      <c r="C224" s="2"/>
      <c r="D224" s="2"/>
      <c r="E224" s="10">
        <v>497796</v>
      </c>
      <c r="F224" s="3"/>
    </row>
    <row r="225" spans="2:6" s="1" customFormat="1" x14ac:dyDescent="0.3">
      <c r="B225" s="8" t="s">
        <v>304</v>
      </c>
      <c r="C225" s="2"/>
      <c r="D225" s="2"/>
      <c r="E225" s="10">
        <v>4861.5</v>
      </c>
      <c r="F225" s="3"/>
    </row>
    <row r="226" spans="2:6" s="1" customFormat="1" x14ac:dyDescent="0.3">
      <c r="B226" s="8" t="s">
        <v>448</v>
      </c>
      <c r="C226" s="2"/>
      <c r="D226" s="2"/>
      <c r="E226" s="10">
        <v>3157.5499999999997</v>
      </c>
      <c r="F226" s="3"/>
    </row>
    <row r="227" spans="2:6" s="1" customFormat="1" x14ac:dyDescent="0.3">
      <c r="B227" s="8" t="s">
        <v>307</v>
      </c>
      <c r="C227" s="2"/>
      <c r="D227" s="2"/>
      <c r="E227" s="10">
        <v>300</v>
      </c>
      <c r="F227" s="3"/>
    </row>
    <row r="228" spans="2:6" s="1" customFormat="1" x14ac:dyDescent="0.3">
      <c r="B228" s="8" t="s">
        <v>282</v>
      </c>
      <c r="C228" s="2"/>
      <c r="D228" s="2"/>
      <c r="E228" s="10">
        <v>32700</v>
      </c>
      <c r="F228" s="3"/>
    </row>
    <row r="229" spans="2:6" s="1" customFormat="1" x14ac:dyDescent="0.3">
      <c r="B229" s="8" t="s">
        <v>449</v>
      </c>
      <c r="C229" s="2"/>
      <c r="D229" s="2"/>
      <c r="E229" s="10">
        <v>7.88</v>
      </c>
      <c r="F229" s="3"/>
    </row>
    <row r="230" spans="2:6" s="1" customFormat="1" x14ac:dyDescent="0.3">
      <c r="B230" s="8" t="s">
        <v>153</v>
      </c>
      <c r="C230" s="2"/>
      <c r="D230" s="2"/>
      <c r="E230" s="10">
        <v>19570</v>
      </c>
      <c r="F230" s="3"/>
    </row>
    <row r="231" spans="2:6" s="1" customFormat="1" x14ac:dyDescent="0.3">
      <c r="B231" s="8" t="s">
        <v>182</v>
      </c>
      <c r="C231" s="2"/>
      <c r="D231" s="2"/>
      <c r="E231" s="10">
        <v>30455.216557930191</v>
      </c>
      <c r="F231" s="3"/>
    </row>
    <row r="232" spans="2:6" s="1" customFormat="1" x14ac:dyDescent="0.3">
      <c r="B232" s="8" t="s">
        <v>183</v>
      </c>
      <c r="C232" s="2"/>
      <c r="D232" s="2"/>
      <c r="E232" s="10">
        <v>47541</v>
      </c>
      <c r="F232" s="3"/>
    </row>
    <row r="233" spans="2:6" s="18" customFormat="1" ht="27.75" customHeight="1" x14ac:dyDescent="0.25">
      <c r="B233" s="16" t="s">
        <v>509</v>
      </c>
      <c r="C233" s="17">
        <v>996000</v>
      </c>
      <c r="D233" s="17">
        <v>856000</v>
      </c>
      <c r="E233" s="17">
        <f>SUM(E234:E235)</f>
        <v>837354.12</v>
      </c>
      <c r="F233" s="17"/>
    </row>
    <row r="234" spans="2:6" s="1" customFormat="1" x14ac:dyDescent="0.3">
      <c r="B234" s="8" t="s">
        <v>508</v>
      </c>
      <c r="C234" s="2"/>
      <c r="D234" s="2"/>
      <c r="E234" s="10">
        <v>425068.71</v>
      </c>
      <c r="F234" s="2"/>
    </row>
    <row r="235" spans="2:6" s="1" customFormat="1" x14ac:dyDescent="0.3">
      <c r="B235" s="8" t="s">
        <v>507</v>
      </c>
      <c r="C235" s="2"/>
      <c r="D235" s="2"/>
      <c r="E235" s="10">
        <v>412285.41</v>
      </c>
      <c r="F235" s="2"/>
    </row>
    <row r="236" spans="2:6" s="18" customFormat="1" ht="27.75" customHeight="1" x14ac:dyDescent="0.25">
      <c r="B236" s="16" t="s">
        <v>184</v>
      </c>
      <c r="C236" s="17">
        <v>900000</v>
      </c>
      <c r="D236" s="17">
        <v>726351</v>
      </c>
      <c r="E236" s="17">
        <f>SUM(E237:E247)</f>
        <v>718679.7100000002</v>
      </c>
      <c r="F236" s="17"/>
    </row>
    <row r="237" spans="2:6" s="1" customFormat="1" x14ac:dyDescent="0.3">
      <c r="B237" s="8" t="s">
        <v>185</v>
      </c>
      <c r="C237" s="2"/>
      <c r="D237" s="2"/>
      <c r="E237" s="10">
        <v>5093.84</v>
      </c>
      <c r="F237" s="3"/>
    </row>
    <row r="238" spans="2:6" s="1" customFormat="1" x14ac:dyDescent="0.3">
      <c r="B238" s="8" t="s">
        <v>18</v>
      </c>
      <c r="C238" s="2"/>
      <c r="D238" s="2"/>
      <c r="E238" s="10">
        <v>552696.27000000014</v>
      </c>
      <c r="F238" s="3"/>
    </row>
    <row r="239" spans="2:6" s="1" customFormat="1" x14ac:dyDescent="0.3">
      <c r="B239" s="8" t="s">
        <v>186</v>
      </c>
      <c r="C239" s="2"/>
      <c r="D239" s="2"/>
      <c r="E239" s="10">
        <v>1553</v>
      </c>
      <c r="F239" s="3"/>
    </row>
    <row r="240" spans="2:6" s="1" customFormat="1" x14ac:dyDescent="0.3">
      <c r="B240" s="8" t="s">
        <v>22</v>
      </c>
      <c r="C240" s="2"/>
      <c r="D240" s="2"/>
      <c r="E240" s="10">
        <v>2712.67</v>
      </c>
      <c r="F240" s="3"/>
    </row>
    <row r="241" spans="2:7" s="1" customFormat="1" x14ac:dyDescent="0.3">
      <c r="B241" s="8" t="s">
        <v>189</v>
      </c>
      <c r="C241" s="2"/>
      <c r="D241" s="2"/>
      <c r="E241" s="10">
        <v>544.91999999999996</v>
      </c>
      <c r="F241" s="3"/>
    </row>
    <row r="242" spans="2:7" s="1" customFormat="1" x14ac:dyDescent="0.3">
      <c r="B242" s="8" t="s">
        <v>44</v>
      </c>
      <c r="C242" s="2"/>
      <c r="D242" s="2"/>
      <c r="E242" s="10">
        <v>792.01</v>
      </c>
      <c r="F242" s="3"/>
    </row>
    <row r="243" spans="2:7" s="1" customFormat="1" x14ac:dyDescent="0.3">
      <c r="B243" s="8" t="s">
        <v>200</v>
      </c>
      <c r="C243" s="2"/>
      <c r="D243" s="2"/>
      <c r="E243" s="10">
        <v>106172.56</v>
      </c>
      <c r="F243" s="3"/>
    </row>
    <row r="244" spans="2:7" s="1" customFormat="1" x14ac:dyDescent="0.3">
      <c r="B244" s="8" t="s">
        <v>56</v>
      </c>
      <c r="C244" s="2"/>
      <c r="D244" s="2"/>
      <c r="E244" s="10">
        <v>13537.96</v>
      </c>
      <c r="F244" s="3"/>
    </row>
    <row r="245" spans="2:7" s="1" customFormat="1" x14ac:dyDescent="0.3">
      <c r="B245" s="8" t="s">
        <v>59</v>
      </c>
      <c r="C245" s="2"/>
      <c r="D245" s="2"/>
      <c r="E245" s="10">
        <v>24208.52</v>
      </c>
      <c r="F245" s="3"/>
    </row>
    <row r="246" spans="2:7" s="1" customFormat="1" x14ac:dyDescent="0.3">
      <c r="B246" s="8" t="s">
        <v>63</v>
      </c>
      <c r="C246" s="2"/>
      <c r="D246" s="2"/>
      <c r="E246" s="10">
        <v>4457.1099999999997</v>
      </c>
      <c r="F246" s="3"/>
    </row>
    <row r="247" spans="2:7" s="1" customFormat="1" x14ac:dyDescent="0.3">
      <c r="B247" s="8" t="s">
        <v>450</v>
      </c>
      <c r="C247" s="2"/>
      <c r="D247" s="2"/>
      <c r="E247" s="10">
        <v>6910.85</v>
      </c>
      <c r="F247" s="3"/>
    </row>
    <row r="248" spans="2:7" s="18" customFormat="1" ht="27.75" customHeight="1" x14ac:dyDescent="0.25">
      <c r="B248" s="16" t="s">
        <v>510</v>
      </c>
      <c r="C248" s="17">
        <v>2630000</v>
      </c>
      <c r="D248" s="17">
        <v>1044000</v>
      </c>
      <c r="E248" s="17">
        <f>E249</f>
        <v>1043458.48</v>
      </c>
      <c r="F248" s="17"/>
    </row>
    <row r="249" spans="2:7" s="1" customFormat="1" x14ac:dyDescent="0.3">
      <c r="B249" s="8" t="s">
        <v>511</v>
      </c>
      <c r="C249" s="2"/>
      <c r="D249" s="2"/>
      <c r="E249" s="14">
        <v>1043458.48</v>
      </c>
      <c r="F249" s="3"/>
    </row>
    <row r="250" spans="2:7" s="18" customFormat="1" ht="27.75" customHeight="1" x14ac:dyDescent="0.25">
      <c r="B250" s="16" t="s">
        <v>195</v>
      </c>
      <c r="C250" s="17">
        <v>542000</v>
      </c>
      <c r="D250" s="17">
        <v>363534</v>
      </c>
      <c r="E250" s="17">
        <f>SUM(E251:E255)</f>
        <v>361720</v>
      </c>
      <c r="F250" s="17"/>
    </row>
    <row r="251" spans="2:7" s="1" customFormat="1" x14ac:dyDescent="0.3">
      <c r="B251" s="8" t="s">
        <v>196</v>
      </c>
      <c r="C251" s="2"/>
      <c r="D251" s="2"/>
      <c r="E251" s="10">
        <v>93234</v>
      </c>
      <c r="F251" s="3"/>
    </row>
    <row r="252" spans="2:7" s="1" customFormat="1" x14ac:dyDescent="0.3">
      <c r="B252" s="8" t="s">
        <v>451</v>
      </c>
      <c r="C252" s="2"/>
      <c r="D252" s="2"/>
      <c r="E252" s="10">
        <v>133562</v>
      </c>
      <c r="F252" s="3"/>
      <c r="G252" s="1">
        <v>0</v>
      </c>
    </row>
    <row r="253" spans="2:7" s="1" customFormat="1" x14ac:dyDescent="0.3">
      <c r="B253" s="8" t="s">
        <v>148</v>
      </c>
      <c r="C253" s="2"/>
      <c r="D253" s="2"/>
      <c r="E253" s="10">
        <v>6061</v>
      </c>
      <c r="F253" s="3"/>
    </row>
    <row r="254" spans="2:7" s="1" customFormat="1" x14ac:dyDescent="0.3">
      <c r="B254" s="8" t="s">
        <v>200</v>
      </c>
      <c r="C254" s="2"/>
      <c r="D254" s="2"/>
      <c r="E254" s="10">
        <v>30463</v>
      </c>
      <c r="F254" s="3"/>
    </row>
    <row r="255" spans="2:7" s="1" customFormat="1" x14ac:dyDescent="0.3">
      <c r="B255" s="8" t="s">
        <v>61</v>
      </c>
      <c r="C255" s="2"/>
      <c r="D255" s="2"/>
      <c r="E255" s="10">
        <v>98400</v>
      </c>
      <c r="F255" s="3"/>
    </row>
    <row r="256" spans="2:7" s="18" customFormat="1" ht="27.75" customHeight="1" x14ac:dyDescent="0.25">
      <c r="B256" s="16" t="s">
        <v>201</v>
      </c>
      <c r="C256" s="17">
        <v>400000</v>
      </c>
      <c r="D256" s="17">
        <v>320444</v>
      </c>
      <c r="E256" s="17">
        <f>SUM(E257:E261)</f>
        <v>319914</v>
      </c>
      <c r="F256" s="17"/>
    </row>
    <row r="257" spans="2:6" s="1" customFormat="1" x14ac:dyDescent="0.3">
      <c r="B257" s="8" t="s">
        <v>446</v>
      </c>
      <c r="C257" s="2"/>
      <c r="D257" s="2"/>
      <c r="E257" s="10">
        <v>65000</v>
      </c>
      <c r="F257" s="3"/>
    </row>
    <row r="258" spans="2:6" s="1" customFormat="1" x14ac:dyDescent="0.3">
      <c r="B258" s="8" t="s">
        <v>204</v>
      </c>
      <c r="C258" s="2"/>
      <c r="D258" s="2"/>
      <c r="E258" s="10">
        <v>99500</v>
      </c>
      <c r="F258" s="3"/>
    </row>
    <row r="259" spans="2:6" s="1" customFormat="1" x14ac:dyDescent="0.3">
      <c r="B259" s="8" t="s">
        <v>452</v>
      </c>
      <c r="C259" s="2"/>
      <c r="D259" s="2"/>
      <c r="E259" s="10">
        <v>125550</v>
      </c>
      <c r="F259" s="3"/>
    </row>
    <row r="260" spans="2:6" s="1" customFormat="1" x14ac:dyDescent="0.3">
      <c r="B260" s="8" t="s">
        <v>453</v>
      </c>
      <c r="C260" s="2"/>
      <c r="D260" s="2"/>
      <c r="E260" s="10">
        <v>14999</v>
      </c>
      <c r="F260" s="3"/>
    </row>
    <row r="261" spans="2:6" s="1" customFormat="1" x14ac:dyDescent="0.3">
      <c r="B261" s="8" t="s">
        <v>454</v>
      </c>
      <c r="C261" s="2"/>
      <c r="D261" s="2"/>
      <c r="E261" s="10">
        <v>14865</v>
      </c>
      <c r="F261" s="3"/>
    </row>
    <row r="262" spans="2:6" s="18" customFormat="1" ht="27.75" customHeight="1" x14ac:dyDescent="0.25">
      <c r="B262" s="16" t="s">
        <v>205</v>
      </c>
      <c r="C262" s="17">
        <v>400000</v>
      </c>
      <c r="D262" s="17">
        <v>514551</v>
      </c>
      <c r="E262" s="17">
        <f>SUM(E263:E269)</f>
        <v>514113.79499999998</v>
      </c>
      <c r="F262" s="17"/>
    </row>
    <row r="263" spans="2:6" ht="20.25" customHeight="1" x14ac:dyDescent="0.3">
      <c r="B263" s="8" t="s">
        <v>207</v>
      </c>
      <c r="C263" s="11"/>
      <c r="D263" s="11"/>
      <c r="E263" s="11">
        <v>66376.225000000006</v>
      </c>
      <c r="F263" s="11"/>
    </row>
    <row r="264" spans="2:6" s="1" customFormat="1" x14ac:dyDescent="0.3">
      <c r="B264" s="8" t="s">
        <v>455</v>
      </c>
      <c r="C264" s="2"/>
      <c r="D264" s="2"/>
      <c r="E264" s="10">
        <v>146300</v>
      </c>
      <c r="F264" s="3"/>
    </row>
    <row r="265" spans="2:6" s="1" customFormat="1" x14ac:dyDescent="0.3">
      <c r="B265" s="8" t="s">
        <v>456</v>
      </c>
      <c r="C265" s="2"/>
      <c r="D265" s="2"/>
      <c r="E265" s="10">
        <v>61970</v>
      </c>
      <c r="F265" s="3"/>
    </row>
    <row r="266" spans="2:6" s="1" customFormat="1" x14ac:dyDescent="0.3">
      <c r="B266" s="8" t="s">
        <v>282</v>
      </c>
      <c r="C266" s="2"/>
      <c r="D266" s="2"/>
      <c r="E266" s="10">
        <v>9750</v>
      </c>
      <c r="F266" s="3"/>
    </row>
    <row r="267" spans="2:6" s="1" customFormat="1" x14ac:dyDescent="0.3">
      <c r="B267" s="8" t="s">
        <v>179</v>
      </c>
      <c r="C267" s="2"/>
      <c r="D267" s="2"/>
      <c r="E267" s="10">
        <v>13090</v>
      </c>
      <c r="F267" s="3"/>
    </row>
    <row r="268" spans="2:6" s="1" customFormat="1" x14ac:dyDescent="0.3">
      <c r="B268" s="8" t="s">
        <v>150</v>
      </c>
      <c r="C268" s="2"/>
      <c r="D268" s="2"/>
      <c r="E268" s="10">
        <v>45000</v>
      </c>
      <c r="F268" s="3"/>
    </row>
    <row r="269" spans="2:6" s="1" customFormat="1" x14ac:dyDescent="0.3">
      <c r="B269" s="8" t="s">
        <v>447</v>
      </c>
      <c r="C269" s="2"/>
      <c r="D269" s="2"/>
      <c r="E269" s="10">
        <v>171627.57</v>
      </c>
      <c r="F269" s="3"/>
    </row>
    <row r="270" spans="2:6" s="18" customFormat="1" ht="27.75" customHeight="1" x14ac:dyDescent="0.25">
      <c r="B270" s="16" t="s">
        <v>457</v>
      </c>
      <c r="C270" s="17">
        <v>7260000</v>
      </c>
      <c r="D270" s="17">
        <v>7188533.2999999998</v>
      </c>
      <c r="E270" s="17">
        <f>SUM(E271:E391)</f>
        <v>7187235.725685955</v>
      </c>
      <c r="F270" s="17"/>
    </row>
    <row r="271" spans="2:6" s="1" customFormat="1" x14ac:dyDescent="0.3">
      <c r="B271" s="8" t="s">
        <v>207</v>
      </c>
      <c r="C271" s="2"/>
      <c r="D271" s="2"/>
      <c r="E271" s="10">
        <v>3328431.0250000004</v>
      </c>
      <c r="F271" s="3"/>
    </row>
    <row r="272" spans="2:6" s="1" customFormat="1" x14ac:dyDescent="0.3">
      <c r="B272" s="8" t="s">
        <v>458</v>
      </c>
      <c r="C272" s="2"/>
      <c r="D272" s="2"/>
      <c r="E272" s="10">
        <v>504356.26</v>
      </c>
      <c r="F272" s="3"/>
    </row>
    <row r="273" spans="2:6" s="1" customFormat="1" x14ac:dyDescent="0.3">
      <c r="B273" s="8" t="s">
        <v>208</v>
      </c>
      <c r="C273" s="2"/>
      <c r="D273" s="2"/>
      <c r="E273" s="10">
        <v>86004.02</v>
      </c>
      <c r="F273" s="3"/>
    </row>
    <row r="274" spans="2:6" s="1" customFormat="1" x14ac:dyDescent="0.3">
      <c r="B274" s="8" t="s">
        <v>209</v>
      </c>
      <c r="C274" s="2"/>
      <c r="D274" s="2"/>
      <c r="E274" s="10">
        <v>61999.999999999978</v>
      </c>
      <c r="F274" s="3"/>
    </row>
    <row r="275" spans="2:6" s="1" customFormat="1" x14ac:dyDescent="0.3">
      <c r="B275" s="8" t="s">
        <v>146</v>
      </c>
      <c r="C275" s="2"/>
      <c r="D275" s="2"/>
      <c r="E275" s="10">
        <v>49286.080000000002</v>
      </c>
      <c r="F275" s="3"/>
    </row>
    <row r="276" spans="2:6" s="1" customFormat="1" x14ac:dyDescent="0.3">
      <c r="B276" s="8" t="s">
        <v>459</v>
      </c>
      <c r="C276" s="2"/>
      <c r="D276" s="2"/>
      <c r="E276" s="10">
        <v>4556</v>
      </c>
      <c r="F276" s="3"/>
    </row>
    <row r="277" spans="2:6" s="1" customFormat="1" x14ac:dyDescent="0.3">
      <c r="B277" s="8" t="s">
        <v>210</v>
      </c>
      <c r="C277" s="2"/>
      <c r="D277" s="2"/>
      <c r="E277" s="10">
        <v>20370</v>
      </c>
      <c r="F277" s="3"/>
    </row>
    <row r="278" spans="2:6" s="1" customFormat="1" x14ac:dyDescent="0.3">
      <c r="B278" s="8" t="s">
        <v>460</v>
      </c>
      <c r="C278" s="2"/>
      <c r="D278" s="2"/>
      <c r="E278" s="10">
        <v>10080</v>
      </c>
      <c r="F278" s="3"/>
    </row>
    <row r="279" spans="2:6" s="1" customFormat="1" x14ac:dyDescent="0.3">
      <c r="B279" s="8" t="s">
        <v>214</v>
      </c>
      <c r="C279" s="2"/>
      <c r="D279" s="2"/>
      <c r="E279" s="10">
        <v>1628.88</v>
      </c>
      <c r="F279" s="3"/>
    </row>
    <row r="280" spans="2:6" s="1" customFormat="1" x14ac:dyDescent="0.3">
      <c r="B280" s="8" t="s">
        <v>215</v>
      </c>
      <c r="C280" s="2"/>
      <c r="D280" s="2"/>
      <c r="E280" s="10">
        <v>1630.8</v>
      </c>
      <c r="F280" s="3"/>
    </row>
    <row r="281" spans="2:6" s="1" customFormat="1" x14ac:dyDescent="0.3">
      <c r="B281" s="8" t="s">
        <v>461</v>
      </c>
      <c r="C281" s="2"/>
      <c r="D281" s="2"/>
      <c r="E281" s="10">
        <v>1729.84</v>
      </c>
      <c r="F281" s="3"/>
    </row>
    <row r="282" spans="2:6" s="1" customFormat="1" x14ac:dyDescent="0.3">
      <c r="B282" s="8" t="s">
        <v>462</v>
      </c>
      <c r="C282" s="2"/>
      <c r="D282" s="2"/>
      <c r="E282" s="10">
        <v>1884.5</v>
      </c>
      <c r="F282" s="3"/>
    </row>
    <row r="283" spans="2:6" s="1" customFormat="1" x14ac:dyDescent="0.3">
      <c r="B283" s="8" t="s">
        <v>216</v>
      </c>
      <c r="C283" s="2"/>
      <c r="D283" s="2"/>
      <c r="E283" s="10">
        <v>489</v>
      </c>
      <c r="F283" s="3"/>
    </row>
    <row r="284" spans="2:6" s="1" customFormat="1" x14ac:dyDescent="0.3">
      <c r="B284" s="8" t="s">
        <v>463</v>
      </c>
      <c r="C284" s="2"/>
      <c r="D284" s="2"/>
      <c r="E284" s="10">
        <v>2681.47</v>
      </c>
      <c r="F284" s="3"/>
    </row>
    <row r="285" spans="2:6" s="1" customFormat="1" x14ac:dyDescent="0.3">
      <c r="B285" s="8" t="s">
        <v>219</v>
      </c>
      <c r="C285" s="2"/>
      <c r="D285" s="2"/>
      <c r="E285" s="10">
        <v>1438</v>
      </c>
      <c r="F285" s="3"/>
    </row>
    <row r="286" spans="2:6" s="1" customFormat="1" x14ac:dyDescent="0.3">
      <c r="B286" s="8" t="s">
        <v>464</v>
      </c>
      <c r="C286" s="2"/>
      <c r="D286" s="2"/>
      <c r="E286" s="10">
        <v>481</v>
      </c>
      <c r="F286" s="3"/>
    </row>
    <row r="287" spans="2:6" s="1" customFormat="1" x14ac:dyDescent="0.3">
      <c r="B287" s="8" t="s">
        <v>465</v>
      </c>
      <c r="C287" s="2"/>
      <c r="D287" s="2"/>
      <c r="E287" s="10">
        <v>800</v>
      </c>
      <c r="F287" s="3"/>
    </row>
    <row r="288" spans="2:6" s="1" customFormat="1" x14ac:dyDescent="0.3">
      <c r="B288" s="8" t="s">
        <v>466</v>
      </c>
      <c r="C288" s="2"/>
      <c r="D288" s="2"/>
      <c r="E288" s="10">
        <v>2045.05</v>
      </c>
      <c r="F288" s="3"/>
    </row>
    <row r="289" spans="2:6" s="1" customFormat="1" x14ac:dyDescent="0.3">
      <c r="B289" s="8" t="s">
        <v>467</v>
      </c>
      <c r="C289" s="2"/>
      <c r="D289" s="2"/>
      <c r="E289" s="10">
        <v>2564.5</v>
      </c>
      <c r="F289" s="3"/>
    </row>
    <row r="290" spans="2:6" s="1" customFormat="1" x14ac:dyDescent="0.3">
      <c r="B290" s="8" t="s">
        <v>468</v>
      </c>
      <c r="C290" s="2"/>
      <c r="D290" s="2"/>
      <c r="E290" s="10">
        <v>381.95</v>
      </c>
      <c r="F290" s="3"/>
    </row>
    <row r="291" spans="2:6" s="1" customFormat="1" x14ac:dyDescent="0.3">
      <c r="B291" s="8" t="s">
        <v>227</v>
      </c>
      <c r="C291" s="2"/>
      <c r="D291" s="2"/>
      <c r="E291" s="10">
        <v>3669.3</v>
      </c>
      <c r="F291" s="3"/>
    </row>
    <row r="292" spans="2:6" s="1" customFormat="1" x14ac:dyDescent="0.3">
      <c r="B292" s="8" t="s">
        <v>228</v>
      </c>
      <c r="C292" s="2"/>
      <c r="D292" s="2"/>
      <c r="E292" s="10">
        <v>300</v>
      </c>
      <c r="F292" s="3"/>
    </row>
    <row r="293" spans="2:6" s="1" customFormat="1" x14ac:dyDescent="0.3">
      <c r="B293" s="8" t="s">
        <v>229</v>
      </c>
      <c r="C293" s="2"/>
      <c r="D293" s="2"/>
      <c r="E293" s="10">
        <v>1830</v>
      </c>
      <c r="F293" s="3"/>
    </row>
    <row r="294" spans="2:6" s="1" customFormat="1" x14ac:dyDescent="0.3">
      <c r="B294" s="8" t="s">
        <v>469</v>
      </c>
      <c r="C294" s="2"/>
      <c r="D294" s="2"/>
      <c r="E294" s="10">
        <v>9600</v>
      </c>
      <c r="F294" s="3"/>
    </row>
    <row r="295" spans="2:6" s="1" customFormat="1" x14ac:dyDescent="0.3">
      <c r="B295" s="8" t="s">
        <v>232</v>
      </c>
      <c r="C295" s="2"/>
      <c r="D295" s="2"/>
      <c r="E295" s="10">
        <v>9982.1999999999989</v>
      </c>
      <c r="F295" s="3"/>
    </row>
    <row r="296" spans="2:6" s="1" customFormat="1" x14ac:dyDescent="0.3">
      <c r="B296" s="8" t="s">
        <v>233</v>
      </c>
      <c r="C296" s="2"/>
      <c r="D296" s="2"/>
      <c r="E296" s="10">
        <v>280</v>
      </c>
      <c r="F296" s="3"/>
    </row>
    <row r="297" spans="2:6" s="1" customFormat="1" x14ac:dyDescent="0.3">
      <c r="B297" s="8" t="s">
        <v>470</v>
      </c>
      <c r="C297" s="2"/>
      <c r="D297" s="2"/>
      <c r="E297" s="10">
        <v>51450</v>
      </c>
      <c r="F297" s="3"/>
    </row>
    <row r="298" spans="2:6" s="1" customFormat="1" x14ac:dyDescent="0.3">
      <c r="B298" s="8" t="s">
        <v>236</v>
      </c>
      <c r="C298" s="2"/>
      <c r="D298" s="2"/>
      <c r="E298" s="10">
        <v>7360.9233899999972</v>
      </c>
      <c r="F298" s="3"/>
    </row>
    <row r="299" spans="2:6" s="1" customFormat="1" x14ac:dyDescent="0.3">
      <c r="B299" s="8" t="s">
        <v>237</v>
      </c>
      <c r="C299" s="2"/>
      <c r="D299" s="2"/>
      <c r="E299" s="10">
        <v>53174.275717109987</v>
      </c>
      <c r="F299" s="3"/>
    </row>
    <row r="300" spans="2:6" s="1" customFormat="1" x14ac:dyDescent="0.3">
      <c r="B300" s="8" t="s">
        <v>238</v>
      </c>
      <c r="C300" s="2"/>
      <c r="D300" s="2"/>
      <c r="E300" s="10">
        <v>686203.42712364625</v>
      </c>
      <c r="F300" s="3"/>
    </row>
    <row r="301" spans="2:6" s="1" customFormat="1" x14ac:dyDescent="0.3">
      <c r="B301" s="8" t="s">
        <v>239</v>
      </c>
      <c r="C301" s="2"/>
      <c r="D301" s="2"/>
      <c r="E301" s="10">
        <v>2132.8508793599999</v>
      </c>
      <c r="F301" s="3"/>
    </row>
    <row r="302" spans="2:6" s="1" customFormat="1" x14ac:dyDescent="0.3">
      <c r="B302" s="8" t="s">
        <v>240</v>
      </c>
      <c r="C302" s="2"/>
      <c r="D302" s="2"/>
      <c r="E302" s="10">
        <v>23918.589999999993</v>
      </c>
      <c r="F302" s="3"/>
    </row>
    <row r="303" spans="2:6" s="1" customFormat="1" x14ac:dyDescent="0.3">
      <c r="B303" s="8" t="s">
        <v>471</v>
      </c>
      <c r="C303" s="2"/>
      <c r="D303" s="2"/>
      <c r="E303" s="10">
        <v>802</v>
      </c>
      <c r="F303" s="3"/>
    </row>
    <row r="304" spans="2:6" s="1" customFormat="1" x14ac:dyDescent="0.3">
      <c r="B304" s="8" t="s">
        <v>242</v>
      </c>
      <c r="C304" s="2"/>
      <c r="D304" s="2"/>
      <c r="E304" s="10">
        <v>2700</v>
      </c>
      <c r="F304" s="3"/>
    </row>
    <row r="305" spans="2:6" s="1" customFormat="1" x14ac:dyDescent="0.3">
      <c r="B305" s="8" t="s">
        <v>245</v>
      </c>
      <c r="C305" s="2"/>
      <c r="D305" s="2"/>
      <c r="E305" s="10">
        <v>2178.52</v>
      </c>
      <c r="F305" s="3"/>
    </row>
    <row r="306" spans="2:6" s="1" customFormat="1" x14ac:dyDescent="0.3">
      <c r="B306" s="8" t="s">
        <v>472</v>
      </c>
      <c r="C306" s="2"/>
      <c r="D306" s="2"/>
      <c r="E306" s="10">
        <v>1525</v>
      </c>
      <c r="F306" s="3"/>
    </row>
    <row r="307" spans="2:6" s="1" customFormat="1" x14ac:dyDescent="0.3">
      <c r="B307" s="8" t="s">
        <v>473</v>
      </c>
      <c r="C307" s="2"/>
      <c r="D307" s="2"/>
      <c r="E307" s="10">
        <v>7932.9780000000028</v>
      </c>
      <c r="F307" s="3"/>
    </row>
    <row r="308" spans="2:6" s="1" customFormat="1" x14ac:dyDescent="0.3">
      <c r="B308" s="8" t="s">
        <v>474</v>
      </c>
      <c r="C308" s="2"/>
      <c r="D308" s="2"/>
      <c r="E308" s="10">
        <v>630</v>
      </c>
      <c r="F308" s="3"/>
    </row>
    <row r="309" spans="2:6" s="1" customFormat="1" x14ac:dyDescent="0.3">
      <c r="B309" s="8" t="s">
        <v>475</v>
      </c>
      <c r="C309" s="2"/>
      <c r="D309" s="2"/>
      <c r="E309" s="10">
        <v>23896.54</v>
      </c>
      <c r="F309" s="3"/>
    </row>
    <row r="310" spans="2:6" s="1" customFormat="1" x14ac:dyDescent="0.3">
      <c r="B310" s="8" t="s">
        <v>252</v>
      </c>
      <c r="C310" s="2"/>
      <c r="D310" s="2"/>
      <c r="E310" s="10">
        <v>2882</v>
      </c>
      <c r="F310" s="3"/>
    </row>
    <row r="311" spans="2:6" s="1" customFormat="1" x14ac:dyDescent="0.3">
      <c r="B311" s="8" t="s">
        <v>254</v>
      </c>
      <c r="C311" s="2"/>
      <c r="D311" s="2"/>
      <c r="E311" s="10">
        <v>297.03000000000003</v>
      </c>
      <c r="F311" s="3"/>
    </row>
    <row r="312" spans="2:6" s="1" customFormat="1" x14ac:dyDescent="0.3">
      <c r="B312" s="8" t="s">
        <v>255</v>
      </c>
      <c r="C312" s="2"/>
      <c r="D312" s="2"/>
      <c r="E312" s="10">
        <v>60</v>
      </c>
      <c r="F312" s="3"/>
    </row>
    <row r="313" spans="2:6" s="1" customFormat="1" x14ac:dyDescent="0.3">
      <c r="B313" s="8" t="s">
        <v>258</v>
      </c>
      <c r="C313" s="2"/>
      <c r="D313" s="2"/>
      <c r="E313" s="10">
        <v>18304.919999999998</v>
      </c>
      <c r="F313" s="3"/>
    </row>
    <row r="314" spans="2:6" s="1" customFormat="1" x14ac:dyDescent="0.3">
      <c r="B314" s="8" t="s">
        <v>476</v>
      </c>
      <c r="C314" s="2"/>
      <c r="D314" s="2"/>
      <c r="E314" s="10">
        <v>1905</v>
      </c>
      <c r="F314" s="3"/>
    </row>
    <row r="315" spans="2:6" s="1" customFormat="1" x14ac:dyDescent="0.3">
      <c r="B315" s="8" t="s">
        <v>262</v>
      </c>
      <c r="C315" s="2"/>
      <c r="D315" s="2"/>
      <c r="E315" s="10">
        <v>83981.16</v>
      </c>
      <c r="F315" s="3"/>
    </row>
    <row r="316" spans="2:6" s="1" customFormat="1" x14ac:dyDescent="0.3">
      <c r="B316" s="8" t="s">
        <v>263</v>
      </c>
      <c r="C316" s="2"/>
      <c r="D316" s="2"/>
      <c r="E316" s="10">
        <v>2976</v>
      </c>
      <c r="F316" s="3"/>
    </row>
    <row r="317" spans="2:6" s="1" customFormat="1" x14ac:dyDescent="0.3">
      <c r="B317" s="8" t="s">
        <v>183</v>
      </c>
      <c r="C317" s="2"/>
      <c r="D317" s="2"/>
      <c r="E317" s="10">
        <v>4509.2299999999996</v>
      </c>
      <c r="F317" s="3"/>
    </row>
    <row r="318" spans="2:6" s="1" customFormat="1" x14ac:dyDescent="0.3">
      <c r="B318" s="8" t="s">
        <v>477</v>
      </c>
      <c r="C318" s="2"/>
      <c r="D318" s="2"/>
      <c r="E318" s="10">
        <v>1300</v>
      </c>
      <c r="F318" s="3"/>
    </row>
    <row r="319" spans="2:6" s="1" customFormat="1" x14ac:dyDescent="0.3">
      <c r="B319" s="8" t="s">
        <v>265</v>
      </c>
      <c r="C319" s="2"/>
      <c r="D319" s="2"/>
      <c r="E319" s="10">
        <v>11545.94</v>
      </c>
      <c r="F319" s="3"/>
    </row>
    <row r="320" spans="2:6" s="1" customFormat="1" x14ac:dyDescent="0.3">
      <c r="B320" s="8" t="s">
        <v>478</v>
      </c>
      <c r="C320" s="2"/>
      <c r="D320" s="2"/>
      <c r="E320" s="10">
        <v>1821.5999999999997</v>
      </c>
      <c r="F320" s="3"/>
    </row>
    <row r="321" spans="2:6" s="1" customFormat="1" x14ac:dyDescent="0.3">
      <c r="B321" s="8" t="s">
        <v>266</v>
      </c>
      <c r="C321" s="2"/>
      <c r="D321" s="2"/>
      <c r="E321" s="10">
        <v>254.29000000000002</v>
      </c>
      <c r="F321" s="3"/>
    </row>
    <row r="322" spans="2:6" s="1" customFormat="1" x14ac:dyDescent="0.3">
      <c r="B322" s="8" t="s">
        <v>479</v>
      </c>
      <c r="C322" s="2"/>
      <c r="D322" s="2"/>
      <c r="E322" s="10">
        <v>180</v>
      </c>
      <c r="F322" s="3"/>
    </row>
    <row r="323" spans="2:6" s="1" customFormat="1" x14ac:dyDescent="0.3">
      <c r="B323" s="8" t="s">
        <v>269</v>
      </c>
      <c r="C323" s="2"/>
      <c r="D323" s="2"/>
      <c r="E323" s="10">
        <v>514923</v>
      </c>
      <c r="F323" s="3"/>
    </row>
    <row r="324" spans="2:6" s="1" customFormat="1" x14ac:dyDescent="0.3">
      <c r="B324" s="8" t="s">
        <v>272</v>
      </c>
      <c r="C324" s="2"/>
      <c r="D324" s="2"/>
      <c r="E324" s="10">
        <v>1333.8</v>
      </c>
      <c r="F324" s="3"/>
    </row>
    <row r="325" spans="2:6" s="1" customFormat="1" x14ac:dyDescent="0.3">
      <c r="B325" s="8" t="s">
        <v>274</v>
      </c>
      <c r="C325" s="2"/>
      <c r="D325" s="2"/>
      <c r="E325" s="10">
        <v>1680</v>
      </c>
      <c r="F325" s="3"/>
    </row>
    <row r="326" spans="2:6" s="1" customFormat="1" x14ac:dyDescent="0.3">
      <c r="B326" s="8" t="s">
        <v>275</v>
      </c>
      <c r="C326" s="2"/>
      <c r="D326" s="2"/>
      <c r="E326" s="10">
        <v>21390</v>
      </c>
      <c r="F326" s="3"/>
    </row>
    <row r="327" spans="2:6" s="1" customFormat="1" x14ac:dyDescent="0.3">
      <c r="B327" s="8" t="s">
        <v>276</v>
      </c>
      <c r="C327" s="2"/>
      <c r="D327" s="2"/>
      <c r="E327" s="10">
        <v>101733.07152000003</v>
      </c>
      <c r="F327" s="3"/>
    </row>
    <row r="328" spans="2:6" s="1" customFormat="1" x14ac:dyDescent="0.3">
      <c r="B328" s="8" t="s">
        <v>480</v>
      </c>
      <c r="C328" s="2"/>
      <c r="D328" s="2"/>
      <c r="E328" s="10">
        <v>7126.1203000000041</v>
      </c>
      <c r="F328" s="3"/>
    </row>
    <row r="329" spans="2:6" s="1" customFormat="1" x14ac:dyDescent="0.3">
      <c r="B329" s="8" t="s">
        <v>481</v>
      </c>
      <c r="C329" s="2"/>
      <c r="D329" s="2"/>
      <c r="E329" s="10">
        <v>19769.25</v>
      </c>
      <c r="F329" s="3"/>
    </row>
    <row r="330" spans="2:6" s="1" customFormat="1" x14ac:dyDescent="0.3">
      <c r="B330" s="8" t="s">
        <v>290</v>
      </c>
      <c r="C330" s="2"/>
      <c r="D330" s="2"/>
      <c r="E330" s="10">
        <v>14388.600000000002</v>
      </c>
      <c r="F330" s="3"/>
    </row>
    <row r="331" spans="2:6" s="1" customFormat="1" x14ac:dyDescent="0.3">
      <c r="B331" s="8" t="s">
        <v>482</v>
      </c>
      <c r="C331" s="2"/>
      <c r="D331" s="2"/>
      <c r="E331" s="10">
        <v>5528.29</v>
      </c>
      <c r="F331" s="3"/>
    </row>
    <row r="332" spans="2:6" s="1" customFormat="1" x14ac:dyDescent="0.3">
      <c r="B332" s="8" t="s">
        <v>455</v>
      </c>
      <c r="C332" s="2"/>
      <c r="D332" s="2"/>
      <c r="E332" s="10">
        <v>65715</v>
      </c>
      <c r="F332" s="3"/>
    </row>
    <row r="333" spans="2:6" s="1" customFormat="1" x14ac:dyDescent="0.3">
      <c r="B333" s="8" t="s">
        <v>197</v>
      </c>
      <c r="C333" s="2"/>
      <c r="D333" s="2"/>
      <c r="E333" s="10">
        <v>1085</v>
      </c>
      <c r="F333" s="3"/>
    </row>
    <row r="334" spans="2:6" s="1" customFormat="1" x14ac:dyDescent="0.3">
      <c r="B334" s="8" t="s">
        <v>483</v>
      </c>
      <c r="C334" s="2"/>
      <c r="D334" s="2"/>
      <c r="E334" s="10">
        <v>2000</v>
      </c>
      <c r="F334" s="3"/>
    </row>
    <row r="335" spans="2:6" s="1" customFormat="1" x14ac:dyDescent="0.3">
      <c r="B335" s="8" t="s">
        <v>146</v>
      </c>
      <c r="C335" s="2"/>
      <c r="D335" s="2"/>
      <c r="E335" s="10">
        <v>126360.64800000002</v>
      </c>
      <c r="F335" s="3"/>
    </row>
    <row r="336" spans="2:6" s="1" customFormat="1" x14ac:dyDescent="0.3">
      <c r="B336" s="8" t="s">
        <v>282</v>
      </c>
      <c r="C336" s="2"/>
      <c r="D336" s="2"/>
      <c r="E336" s="10">
        <v>12951.5</v>
      </c>
      <c r="F336" s="3"/>
    </row>
    <row r="337" spans="2:8" s="1" customFormat="1" x14ac:dyDescent="0.3">
      <c r="B337" s="8" t="s">
        <v>148</v>
      </c>
      <c r="C337" s="2"/>
      <c r="D337" s="2"/>
      <c r="E337" s="10">
        <v>148210</v>
      </c>
      <c r="F337" s="3"/>
    </row>
    <row r="338" spans="2:8" s="1" customFormat="1" x14ac:dyDescent="0.3">
      <c r="B338" s="8" t="s">
        <v>211</v>
      </c>
      <c r="C338" s="2"/>
      <c r="D338" s="2"/>
      <c r="E338" s="10">
        <v>2790</v>
      </c>
      <c r="F338" s="3"/>
    </row>
    <row r="339" spans="2:8" s="1" customFormat="1" x14ac:dyDescent="0.3">
      <c r="B339" s="8" t="s">
        <v>150</v>
      </c>
      <c r="C339" s="2"/>
      <c r="D339" s="2"/>
      <c r="E339" s="10">
        <v>5480.4</v>
      </c>
      <c r="F339" s="3"/>
    </row>
    <row r="340" spans="2:8" s="1" customFormat="1" x14ac:dyDescent="0.3">
      <c r="B340" s="8" t="s">
        <v>153</v>
      </c>
      <c r="C340" s="2"/>
      <c r="D340" s="2"/>
      <c r="E340" s="10">
        <v>9401</v>
      </c>
      <c r="F340" s="3"/>
    </row>
    <row r="341" spans="2:8" s="1" customFormat="1" x14ac:dyDescent="0.3">
      <c r="B341" s="8" t="s">
        <v>155</v>
      </c>
      <c r="C341" s="2"/>
      <c r="D341" s="2"/>
      <c r="E341" s="10">
        <v>14756.500000000004</v>
      </c>
      <c r="F341" s="3"/>
    </row>
    <row r="342" spans="2:8" s="1" customFormat="1" x14ac:dyDescent="0.3">
      <c r="B342" s="8" t="s">
        <v>484</v>
      </c>
      <c r="C342" s="2"/>
      <c r="D342" s="2"/>
      <c r="E342" s="10">
        <v>3500</v>
      </c>
      <c r="F342" s="3"/>
    </row>
    <row r="343" spans="2:8" s="1" customFormat="1" x14ac:dyDescent="0.3">
      <c r="B343" s="8" t="s">
        <v>284</v>
      </c>
      <c r="C343" s="2"/>
      <c r="D343" s="2"/>
      <c r="E343" s="10">
        <v>6425</v>
      </c>
      <c r="F343" s="3"/>
    </row>
    <row r="344" spans="2:8" s="1" customFormat="1" x14ac:dyDescent="0.3">
      <c r="B344" s="8" t="s">
        <v>286</v>
      </c>
      <c r="C344" s="2"/>
      <c r="D344" s="2"/>
      <c r="E344" s="10">
        <v>247.5</v>
      </c>
      <c r="F344" s="3"/>
    </row>
    <row r="345" spans="2:8" s="1" customFormat="1" x14ac:dyDescent="0.3">
      <c r="B345" s="8" t="s">
        <v>287</v>
      </c>
      <c r="C345" s="2"/>
      <c r="D345" s="2"/>
      <c r="E345" s="10">
        <v>91.8</v>
      </c>
      <c r="F345" s="3"/>
      <c r="H345" s="12"/>
    </row>
    <row r="346" spans="2:8" s="1" customFormat="1" x14ac:dyDescent="0.3">
      <c r="B346" s="8" t="s">
        <v>288</v>
      </c>
      <c r="C346" s="2"/>
      <c r="D346" s="2"/>
      <c r="E346" s="10">
        <v>63.800000000000011</v>
      </c>
      <c r="F346" s="3"/>
    </row>
    <row r="347" spans="2:8" s="1" customFormat="1" x14ac:dyDescent="0.3">
      <c r="B347" s="8" t="s">
        <v>289</v>
      </c>
      <c r="C347" s="2"/>
      <c r="D347" s="2"/>
      <c r="E347" s="10">
        <v>1620</v>
      </c>
      <c r="F347" s="3"/>
    </row>
    <row r="348" spans="2:8" s="1" customFormat="1" x14ac:dyDescent="0.3">
      <c r="B348" s="8" t="s">
        <v>291</v>
      </c>
      <c r="C348" s="2"/>
      <c r="D348" s="2"/>
      <c r="E348" s="10">
        <v>4564</v>
      </c>
      <c r="F348" s="3"/>
    </row>
    <row r="349" spans="2:8" s="1" customFormat="1" x14ac:dyDescent="0.3">
      <c r="B349" s="8" t="s">
        <v>485</v>
      </c>
      <c r="C349" s="2"/>
      <c r="D349" s="2"/>
      <c r="E349" s="10">
        <v>24945.86</v>
      </c>
      <c r="F349" s="3"/>
    </row>
    <row r="350" spans="2:8" s="1" customFormat="1" x14ac:dyDescent="0.3">
      <c r="B350" s="8" t="s">
        <v>292</v>
      </c>
      <c r="C350" s="2"/>
      <c r="D350" s="2"/>
      <c r="E350" s="10">
        <v>2700</v>
      </c>
      <c r="F350" s="3"/>
    </row>
    <row r="351" spans="2:8" s="1" customFormat="1" x14ac:dyDescent="0.3">
      <c r="B351" s="8" t="s">
        <v>486</v>
      </c>
      <c r="C351" s="2"/>
      <c r="D351" s="2"/>
      <c r="E351" s="10">
        <v>4618.5999999999995</v>
      </c>
      <c r="F351" s="3"/>
    </row>
    <row r="352" spans="2:8" s="1" customFormat="1" x14ac:dyDescent="0.3">
      <c r="B352" s="8" t="s">
        <v>487</v>
      </c>
      <c r="C352" s="2"/>
      <c r="D352" s="2"/>
      <c r="E352" s="10">
        <v>696.2</v>
      </c>
      <c r="F352" s="3"/>
    </row>
    <row r="353" spans="2:6" s="1" customFormat="1" x14ac:dyDescent="0.3">
      <c r="B353" s="8" t="s">
        <v>294</v>
      </c>
      <c r="C353" s="2"/>
      <c r="D353" s="2"/>
      <c r="E353" s="10">
        <v>431973.5</v>
      </c>
      <c r="F353" s="3"/>
    </row>
    <row r="354" spans="2:6" s="1" customFormat="1" x14ac:dyDescent="0.3">
      <c r="B354" s="8" t="s">
        <v>240</v>
      </c>
      <c r="C354" s="2"/>
      <c r="D354" s="2"/>
      <c r="E354" s="10">
        <v>246.82999999999998</v>
      </c>
      <c r="F354" s="3"/>
    </row>
    <row r="355" spans="2:6" s="1" customFormat="1" x14ac:dyDescent="0.3">
      <c r="B355" s="8" t="s">
        <v>488</v>
      </c>
      <c r="C355" s="2"/>
      <c r="D355" s="2"/>
      <c r="E355" s="10">
        <v>2006.79</v>
      </c>
      <c r="F355" s="3"/>
    </row>
    <row r="356" spans="2:6" s="1" customFormat="1" x14ac:dyDescent="0.3">
      <c r="B356" s="8" t="s">
        <v>295</v>
      </c>
      <c r="C356" s="2"/>
      <c r="D356" s="2"/>
      <c r="E356" s="10">
        <v>60</v>
      </c>
      <c r="F356" s="3"/>
    </row>
    <row r="357" spans="2:6" s="1" customFormat="1" x14ac:dyDescent="0.3">
      <c r="B357" s="8" t="s">
        <v>279</v>
      </c>
      <c r="C357" s="2"/>
      <c r="D357" s="2"/>
      <c r="E357" s="10">
        <v>18300</v>
      </c>
      <c r="F357" s="3"/>
    </row>
    <row r="358" spans="2:6" s="1" customFormat="1" x14ac:dyDescent="0.3">
      <c r="B358" s="8" t="s">
        <v>489</v>
      </c>
      <c r="C358" s="2"/>
      <c r="D358" s="2"/>
      <c r="E358" s="10">
        <v>1000</v>
      </c>
      <c r="F358" s="3"/>
    </row>
    <row r="359" spans="2:6" s="1" customFormat="1" x14ac:dyDescent="0.3">
      <c r="B359" s="8" t="s">
        <v>490</v>
      </c>
      <c r="C359" s="2"/>
      <c r="D359" s="2"/>
      <c r="E359" s="10">
        <v>993</v>
      </c>
      <c r="F359" s="3"/>
    </row>
    <row r="360" spans="2:6" s="1" customFormat="1" x14ac:dyDescent="0.3">
      <c r="B360" s="8" t="s">
        <v>249</v>
      </c>
      <c r="C360" s="2"/>
      <c r="D360" s="2"/>
      <c r="E360" s="10">
        <v>18437.599999999999</v>
      </c>
      <c r="F360" s="3"/>
    </row>
    <row r="361" spans="2:6" s="1" customFormat="1" x14ac:dyDescent="0.3">
      <c r="B361" s="8" t="s">
        <v>491</v>
      </c>
      <c r="C361" s="2"/>
      <c r="D361" s="2"/>
      <c r="E361" s="10">
        <v>3000</v>
      </c>
      <c r="F361" s="3"/>
    </row>
    <row r="362" spans="2:6" s="1" customFormat="1" x14ac:dyDescent="0.3">
      <c r="B362" s="8" t="s">
        <v>299</v>
      </c>
      <c r="C362" s="2"/>
      <c r="D362" s="2"/>
      <c r="E362" s="10">
        <v>1284.44</v>
      </c>
      <c r="F362" s="3"/>
    </row>
    <row r="363" spans="2:6" s="1" customFormat="1" x14ac:dyDescent="0.3">
      <c r="B363" s="8" t="s">
        <v>254</v>
      </c>
      <c r="C363" s="2"/>
      <c r="D363" s="2"/>
      <c r="E363" s="10">
        <v>6</v>
      </c>
      <c r="F363" s="3"/>
    </row>
    <row r="364" spans="2:6" s="1" customFormat="1" x14ac:dyDescent="0.3">
      <c r="B364" s="8" t="s">
        <v>492</v>
      </c>
      <c r="C364" s="2"/>
      <c r="D364" s="2"/>
      <c r="E364" s="10">
        <v>3094.9199999999996</v>
      </c>
      <c r="F364" s="3"/>
    </row>
    <row r="365" spans="2:6" s="1" customFormat="1" x14ac:dyDescent="0.3">
      <c r="B365" s="8" t="s">
        <v>493</v>
      </c>
      <c r="C365" s="2"/>
      <c r="D365" s="2"/>
      <c r="E365" s="10">
        <v>6072</v>
      </c>
      <c r="F365" s="3"/>
    </row>
    <row r="366" spans="2:6" s="1" customFormat="1" x14ac:dyDescent="0.3">
      <c r="B366" s="8" t="s">
        <v>258</v>
      </c>
      <c r="C366" s="2"/>
      <c r="D366" s="2"/>
      <c r="E366" s="10">
        <v>1479.5</v>
      </c>
      <c r="F366" s="3"/>
    </row>
    <row r="367" spans="2:6" s="1" customFormat="1" x14ac:dyDescent="0.3">
      <c r="B367" s="8" t="s">
        <v>262</v>
      </c>
      <c r="C367" s="2"/>
      <c r="D367" s="2"/>
      <c r="E367" s="10">
        <v>16973.22</v>
      </c>
      <c r="F367" s="3"/>
    </row>
    <row r="368" spans="2:6" s="1" customFormat="1" x14ac:dyDescent="0.3">
      <c r="B368" s="8" t="s">
        <v>302</v>
      </c>
      <c r="C368" s="2"/>
      <c r="D368" s="2"/>
      <c r="E368" s="10">
        <v>198240</v>
      </c>
      <c r="F368" s="3"/>
    </row>
    <row r="369" spans="2:6" s="1" customFormat="1" x14ac:dyDescent="0.3">
      <c r="B369" s="8" t="s">
        <v>266</v>
      </c>
      <c r="C369" s="2"/>
      <c r="D369" s="2"/>
      <c r="E369" s="10">
        <v>10</v>
      </c>
      <c r="F369" s="3"/>
    </row>
    <row r="370" spans="2:6" s="1" customFormat="1" x14ac:dyDescent="0.3">
      <c r="B370" s="8" t="s">
        <v>304</v>
      </c>
      <c r="C370" s="2"/>
      <c r="D370" s="2"/>
      <c r="E370" s="10">
        <v>3575</v>
      </c>
      <c r="F370" s="3"/>
    </row>
    <row r="371" spans="2:6" s="1" customFormat="1" x14ac:dyDescent="0.3">
      <c r="B371" s="8" t="s">
        <v>295</v>
      </c>
      <c r="C371" s="2"/>
      <c r="D371" s="2"/>
      <c r="E371" s="10">
        <v>120</v>
      </c>
      <c r="F371" s="3"/>
    </row>
    <row r="372" spans="2:6" s="1" customFormat="1" x14ac:dyDescent="0.3">
      <c r="B372" s="8" t="s">
        <v>494</v>
      </c>
      <c r="C372" s="2"/>
      <c r="D372" s="2"/>
      <c r="E372" s="10">
        <v>4975</v>
      </c>
      <c r="F372" s="3"/>
    </row>
    <row r="373" spans="2:6" s="1" customFormat="1" x14ac:dyDescent="0.3">
      <c r="B373" s="8" t="s">
        <v>306</v>
      </c>
      <c r="C373" s="2"/>
      <c r="D373" s="2"/>
      <c r="E373" s="10">
        <v>15962.5</v>
      </c>
      <c r="F373" s="3"/>
    </row>
    <row r="374" spans="2:6" s="1" customFormat="1" x14ac:dyDescent="0.3">
      <c r="B374" s="8" t="s">
        <v>495</v>
      </c>
      <c r="C374" s="2"/>
      <c r="D374" s="2"/>
      <c r="E374" s="10">
        <v>4999.78</v>
      </c>
      <c r="F374" s="3"/>
    </row>
    <row r="375" spans="2:6" s="1" customFormat="1" x14ac:dyDescent="0.3">
      <c r="B375" s="8" t="s">
        <v>496</v>
      </c>
      <c r="C375" s="2"/>
      <c r="D375" s="2"/>
      <c r="E375" s="10">
        <v>29577.660000000003</v>
      </c>
      <c r="F375" s="3"/>
    </row>
    <row r="376" spans="2:6" s="1" customFormat="1" x14ac:dyDescent="0.3">
      <c r="B376" s="8" t="s">
        <v>307</v>
      </c>
      <c r="C376" s="2"/>
      <c r="D376" s="2"/>
      <c r="E376" s="10">
        <v>1600</v>
      </c>
      <c r="F376" s="3"/>
    </row>
    <row r="377" spans="2:6" s="1" customFormat="1" x14ac:dyDescent="0.3">
      <c r="B377" s="8" t="s">
        <v>497</v>
      </c>
      <c r="C377" s="2"/>
      <c r="D377" s="2"/>
      <c r="E377" s="10">
        <v>1320</v>
      </c>
      <c r="F377" s="3"/>
    </row>
    <row r="378" spans="2:6" s="1" customFormat="1" x14ac:dyDescent="0.3">
      <c r="B378" s="8" t="s">
        <v>498</v>
      </c>
      <c r="C378" s="2"/>
      <c r="D378" s="2"/>
      <c r="E378" s="10">
        <v>35177.56</v>
      </c>
      <c r="F378" s="3"/>
    </row>
    <row r="379" spans="2:6" s="1" customFormat="1" x14ac:dyDescent="0.3">
      <c r="B379" s="8" t="s">
        <v>309</v>
      </c>
      <c r="C379" s="2"/>
      <c r="D379" s="2"/>
      <c r="E379" s="10">
        <v>13426</v>
      </c>
      <c r="F379" s="3"/>
    </row>
    <row r="380" spans="2:6" s="1" customFormat="1" x14ac:dyDescent="0.3">
      <c r="B380" s="8" t="s">
        <v>449</v>
      </c>
      <c r="C380" s="2"/>
      <c r="D380" s="2"/>
      <c r="E380" s="10">
        <v>1032.1485</v>
      </c>
      <c r="F380" s="3"/>
    </row>
    <row r="381" spans="2:6" s="1" customFormat="1" x14ac:dyDescent="0.3">
      <c r="B381" s="8" t="s">
        <v>310</v>
      </c>
      <c r="C381" s="2"/>
      <c r="D381" s="2"/>
      <c r="E381" s="10">
        <v>7766</v>
      </c>
      <c r="F381" s="3"/>
    </row>
    <row r="382" spans="2:6" s="1" customFormat="1" x14ac:dyDescent="0.3">
      <c r="B382" s="8" t="s">
        <v>499</v>
      </c>
      <c r="C382" s="2"/>
      <c r="D382" s="2"/>
      <c r="E382" s="10">
        <v>160</v>
      </c>
      <c r="F382" s="3"/>
    </row>
    <row r="383" spans="2:6" s="1" customFormat="1" x14ac:dyDescent="0.3">
      <c r="B383" s="8" t="s">
        <v>182</v>
      </c>
      <c r="C383" s="2"/>
      <c r="D383" s="2"/>
      <c r="E383" s="10">
        <v>103519.97725583904</v>
      </c>
      <c r="F383" s="3"/>
    </row>
    <row r="384" spans="2:6" s="1" customFormat="1" x14ac:dyDescent="0.3">
      <c r="B384" s="8" t="s">
        <v>500</v>
      </c>
      <c r="C384" s="2"/>
      <c r="D384" s="2"/>
      <c r="E384" s="10">
        <v>15119.5</v>
      </c>
      <c r="F384" s="3"/>
    </row>
    <row r="385" spans="2:6" s="1" customFormat="1" x14ac:dyDescent="0.3">
      <c r="B385" s="8" t="s">
        <v>312</v>
      </c>
      <c r="C385" s="2"/>
      <c r="D385" s="2"/>
      <c r="E385" s="10">
        <v>1325</v>
      </c>
      <c r="F385" s="3"/>
    </row>
    <row r="386" spans="2:6" s="1" customFormat="1" x14ac:dyDescent="0.3">
      <c r="B386" s="8" t="s">
        <v>73</v>
      </c>
      <c r="C386" s="2"/>
      <c r="D386" s="2"/>
      <c r="E386" s="10">
        <v>265.5</v>
      </c>
      <c r="F386" s="3"/>
    </row>
    <row r="387" spans="2:6" s="1" customFormat="1" x14ac:dyDescent="0.3">
      <c r="B387" s="8" t="s">
        <v>313</v>
      </c>
      <c r="C387" s="2"/>
      <c r="D387" s="2"/>
      <c r="E387" s="10">
        <v>1544.5</v>
      </c>
      <c r="F387" s="3"/>
    </row>
    <row r="388" spans="2:6" s="1" customFormat="1" x14ac:dyDescent="0.3">
      <c r="B388" s="8" t="s">
        <v>501</v>
      </c>
      <c r="C388" s="2"/>
      <c r="D388" s="2"/>
      <c r="E388" s="10">
        <v>7036</v>
      </c>
      <c r="F388" s="3"/>
    </row>
    <row r="389" spans="2:6" s="1" customFormat="1" x14ac:dyDescent="0.3">
      <c r="B389" s="8" t="s">
        <v>502</v>
      </c>
      <c r="C389" s="2"/>
      <c r="D389" s="2"/>
      <c r="E389" s="10">
        <v>881.16</v>
      </c>
      <c r="F389" s="3"/>
    </row>
    <row r="390" spans="2:6" s="1" customFormat="1" x14ac:dyDescent="0.3">
      <c r="B390" s="8" t="s">
        <v>503</v>
      </c>
      <c r="C390" s="2"/>
      <c r="D390" s="2"/>
      <c r="E390" s="10">
        <v>4847.55</v>
      </c>
      <c r="F390" s="3"/>
    </row>
    <row r="391" spans="2:6" s="1" customFormat="1" x14ac:dyDescent="0.3">
      <c r="B391" s="8" t="s">
        <v>504</v>
      </c>
      <c r="C391" s="2"/>
      <c r="D391" s="2"/>
      <c r="E391" s="10">
        <v>1310</v>
      </c>
      <c r="F391" s="3"/>
    </row>
  </sheetData>
  <autoFilter ref="B4:F391"/>
  <mergeCells count="1">
    <mergeCell ref="B2:F2"/>
  </mergeCells>
  <pageMargins left="0.7" right="0.7" top="0.75" bottom="0.75" header="0.3" footer="0.3"/>
  <pageSetup scale="33" orientation="portrait" horizontalDpi="0" verticalDpi="0" r:id="rId1"/>
  <rowBreaks count="1" manualBreakCount="1">
    <brk id="112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2016</vt:lpstr>
      <vt:lpstr>'2016'!Print_Area</vt:lpstr>
      <vt:lpstr>'2017'!Print_Area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Kilasonia</dc:creator>
  <cp:lastModifiedBy>User</cp:lastModifiedBy>
  <dcterms:created xsi:type="dcterms:W3CDTF">2018-03-05T15:53:04Z</dcterms:created>
  <dcterms:modified xsi:type="dcterms:W3CDTF">2018-03-06T13:02:59Z</dcterms:modified>
</cp:coreProperties>
</file>