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khugashvili\Desktop\ლიმიტები 2019\5 მაისი\"/>
    </mc:Choice>
  </mc:AlternateContent>
  <bookViews>
    <workbookView xWindow="0" yWindow="0" windowWidth="28800" windowHeight="11745" tabRatio="740"/>
  </bookViews>
  <sheets>
    <sheet name="საწვავის ლიმიტები 2019  " sheetId="102" r:id="rId1"/>
  </sheets>
  <definedNames>
    <definedName name="_xlnm._FilterDatabase" localSheetId="0" hidden="1">'საწვავის ლიმიტები 2019  '!$A$3:$M$3</definedName>
    <definedName name="_xlnm.Print_Area" localSheetId="0">'საწვავის ლიმიტები 2019  '!$B$2:$M$80</definedName>
  </definedNames>
  <calcPr calcId="152511"/>
</workbook>
</file>

<file path=xl/calcChain.xml><?xml version="1.0" encoding="utf-8"?>
<calcChain xmlns="http://schemas.openxmlformats.org/spreadsheetml/2006/main">
  <c r="L9" i="102" l="1"/>
  <c r="K80" i="102" l="1"/>
  <c r="J80" i="102"/>
  <c r="H80" i="102"/>
  <c r="G80" i="102"/>
  <c r="F80" i="102"/>
  <c r="E80" i="102"/>
  <c r="D80" i="102"/>
  <c r="M79" i="102"/>
  <c r="L79" i="102"/>
  <c r="M78" i="102"/>
  <c r="L78" i="102"/>
  <c r="M77" i="102"/>
  <c r="L77" i="102"/>
  <c r="M76" i="102"/>
  <c r="L76" i="102"/>
  <c r="M75" i="102"/>
  <c r="L75" i="102"/>
  <c r="M74" i="102"/>
  <c r="L74" i="102"/>
  <c r="M73" i="102"/>
  <c r="L73" i="102"/>
  <c r="M72" i="102"/>
  <c r="L72" i="102"/>
  <c r="M71" i="102"/>
  <c r="L71" i="102"/>
  <c r="M70" i="102"/>
  <c r="L70" i="102"/>
  <c r="M69" i="102"/>
  <c r="L69" i="102"/>
  <c r="M68" i="102"/>
  <c r="L68" i="102"/>
  <c r="M80" i="102" l="1"/>
  <c r="L80" i="102"/>
  <c r="L10" i="102" l="1"/>
  <c r="K60" i="102" l="1"/>
  <c r="J60" i="102"/>
  <c r="H60" i="102"/>
  <c r="G60" i="102"/>
  <c r="F60" i="102"/>
  <c r="E60" i="102"/>
  <c r="D60" i="102"/>
  <c r="K40" i="102"/>
  <c r="J40" i="102"/>
  <c r="H40" i="102"/>
  <c r="G40" i="102"/>
  <c r="F40" i="102"/>
  <c r="E40" i="102"/>
  <c r="D40" i="102"/>
  <c r="M59" i="102"/>
  <c r="L59" i="102"/>
  <c r="M58" i="102"/>
  <c r="L58" i="102"/>
  <c r="M57" i="102"/>
  <c r="L57" i="102"/>
  <c r="M56" i="102"/>
  <c r="L56" i="102"/>
  <c r="M55" i="102"/>
  <c r="L55" i="102"/>
  <c r="M54" i="102"/>
  <c r="L54" i="102"/>
  <c r="M53" i="102"/>
  <c r="L53" i="102"/>
  <c r="M52" i="102"/>
  <c r="L52" i="102"/>
  <c r="M51" i="102"/>
  <c r="L51" i="102"/>
  <c r="M50" i="102"/>
  <c r="L50" i="102"/>
  <c r="M49" i="102"/>
  <c r="L49" i="102"/>
  <c r="M48" i="102"/>
  <c r="L48" i="102"/>
  <c r="M39" i="102"/>
  <c r="L39" i="102"/>
  <c r="M38" i="102"/>
  <c r="L38" i="102"/>
  <c r="M37" i="102"/>
  <c r="L37" i="102"/>
  <c r="M36" i="102"/>
  <c r="L36" i="102"/>
  <c r="M35" i="102"/>
  <c r="L35" i="102"/>
  <c r="M34" i="102"/>
  <c r="L34" i="102"/>
  <c r="M33" i="102"/>
  <c r="L33" i="102"/>
  <c r="M32" i="102"/>
  <c r="L32" i="102"/>
  <c r="M31" i="102"/>
  <c r="L31" i="102"/>
  <c r="M30" i="102"/>
  <c r="L30" i="102"/>
  <c r="M29" i="102"/>
  <c r="L29" i="102"/>
  <c r="M28" i="102"/>
  <c r="L28" i="102"/>
  <c r="M40" i="102" l="1"/>
  <c r="M60" i="102"/>
  <c r="L60" i="102"/>
  <c r="L40" i="102"/>
  <c r="D21" i="102" l="1"/>
  <c r="E21" i="102"/>
  <c r="F21" i="102"/>
  <c r="G21" i="102"/>
  <c r="H21" i="102"/>
  <c r="J21" i="102"/>
  <c r="K21" i="102"/>
  <c r="L11" i="102" l="1"/>
  <c r="L12" i="102"/>
  <c r="L13" i="102"/>
  <c r="L14" i="102"/>
  <c r="L15" i="102"/>
  <c r="L16" i="102"/>
  <c r="L17" i="102"/>
  <c r="L18" i="102"/>
  <c r="L19" i="102"/>
  <c r="L20" i="102"/>
  <c r="M20" i="102"/>
  <c r="M19" i="102"/>
  <c r="M18" i="102"/>
  <c r="M17" i="102"/>
  <c r="M16" i="102"/>
  <c r="M15" i="102"/>
  <c r="M14" i="102"/>
  <c r="M13" i="102"/>
  <c r="M12" i="102"/>
  <c r="M11" i="102"/>
  <c r="L21" i="102" l="1"/>
  <c r="M10" i="102"/>
  <c r="M9" i="102"/>
  <c r="M21" i="102" l="1"/>
</calcChain>
</file>

<file path=xl/sharedStrings.xml><?xml version="1.0" encoding="utf-8"?>
<sst xmlns="http://schemas.openxmlformats.org/spreadsheetml/2006/main" count="145" uniqueCount="32">
  <si>
    <t>ავტომობილების რაოდენობა</t>
  </si>
  <si>
    <t>ლიმიტის ოდენობა თვეში (ლიტრებში)</t>
  </si>
  <si>
    <t>ბენზინი</t>
  </si>
  <si>
    <t>დიზელი</t>
  </si>
  <si>
    <t>მანქანა- დანადგარების რაოდენობა</t>
  </si>
  <si>
    <t>გენერატორი და სხვა მანქანა- დანადგარები</t>
  </si>
  <si>
    <t>სულ</t>
  </si>
  <si>
    <t>საწვავის დანახაჯის სავარუდო ოდენობა (ლიტრებში)</t>
  </si>
  <si>
    <t>იანავარი</t>
  </si>
  <si>
    <t>თებერვალი</t>
  </si>
  <si>
    <t>მარტი</t>
  </si>
  <si>
    <t>აპრილი</t>
  </si>
  <si>
    <t>მაისი</t>
  </si>
  <si>
    <t>ივნისი</t>
  </si>
  <si>
    <t>ივლისი</t>
  </si>
  <si>
    <t>აგვისტო</t>
  </si>
  <si>
    <t>სექტემბერი</t>
  </si>
  <si>
    <t>ოქტომბერი</t>
  </si>
  <si>
    <t>ნოემბერი</t>
  </si>
  <si>
    <t>დეკემბერი</t>
  </si>
  <si>
    <t>ავტომობილი</t>
  </si>
  <si>
    <t>თვე</t>
  </si>
  <si>
    <t>ს.ს.ი.პ - ლ. საყვარელიძის სახელობის დაავადებათა კონტროლის და საზოგადოებრივი ჯანმრთელობის ეროვნული ცენტრის  სახელმწიფო ბიუჯეტის აპარატის და საკუთარი შემოსავლების ფარგლებში</t>
  </si>
  <si>
    <t>ს.ს.ი.პ - ლ. საყვარელიძის სახელობის დაავადებათა კონტროლის და საზოგადოებრივი ჯანმრთელობის ეროვნული ცენტრი გლობალური ფონდის მიერ დაფინანსებული</t>
  </si>
  <si>
    <t>ინფორმაცია საშტატო განრიგით განსაზღვრულ თანამშრომელთა შესახებ</t>
  </si>
  <si>
    <t>ინფორმაცია  ს.ს.ი.პ - ის საკუთრებაში არსებული მანქანა - დანადგარების შესახებ</t>
  </si>
  <si>
    <t>ინფორმაციაა შტატგარეშე თანამშრომელთა შესახებ</t>
  </si>
  <si>
    <t>ინფორმაცია  საშტატო განრიგით განსაზღვრულ თანამშრომელთა შესახებ</t>
  </si>
  <si>
    <t>ინფორმაცია შტატგარეშე თანამშრომელთა შესახებ</t>
  </si>
  <si>
    <t xml:space="preserve">ს.ს.ი.პ - ლ. საყვარელიძის სახელობის დაავადებათა კონტროლის და საზოგადოებრივი ჯანმრთელობის ეროვნული ცენტრი C ჰეპატიტის მართვის სახელმწიფო პროგრამის ფარგლებში </t>
  </si>
  <si>
    <t>ინფორმაცია საწვავის  ლიმიტების შესახებ ს.ს.ი.პ - ლ. საყვარელიძის სახელობის დაავადებათა კონტროლის და საზოგადოებრივი ჯანმრთელობის ეროვნული ცენტრი</t>
  </si>
  <si>
    <t>სამხრეთ კავკასიის საველე ეპიდემიოლოგიური და ლაბორატორიული სწავლების პროგრამა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</si>
</sst>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4.9989318521683403E-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4">
    <xf numFmtId="0" fontId="0" fillId="0" borderId="0" xfId="0"/>
    <xf numFmtId="0" fontId="3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6" fillId="0" borderId="11" xfId="0" applyNumberFormat="1" applyFont="1" applyBorder="1" applyAlignment="1">
      <alignment horizontal="center" vertical="center"/>
    </xf>
    <xf numFmtId="3" fontId="6" fillId="0" borderId="13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right"/>
    </xf>
    <xf numFmtId="3" fontId="6" fillId="0" borderId="20" xfId="0" applyNumberFormat="1" applyFont="1" applyBorder="1" applyAlignment="1">
      <alignment horizontal="center" vertical="center"/>
    </xf>
    <xf numFmtId="3" fontId="6" fillId="0" borderId="21" xfId="0" applyNumberFormat="1" applyFont="1" applyBorder="1" applyAlignment="1">
      <alignment horizontal="center" vertical="center"/>
    </xf>
    <xf numFmtId="3" fontId="6" fillId="0" borderId="28" xfId="0" applyNumberFormat="1" applyFont="1" applyBorder="1" applyAlignment="1">
      <alignment horizontal="center" vertical="center"/>
    </xf>
    <xf numFmtId="3" fontId="6" fillId="0" borderId="29" xfId="0" applyNumberFormat="1" applyFont="1" applyBorder="1" applyAlignment="1">
      <alignment horizontal="center" vertical="center"/>
    </xf>
    <xf numFmtId="3" fontId="6" fillId="0" borderId="31" xfId="0" applyNumberFormat="1" applyFont="1" applyBorder="1" applyAlignment="1">
      <alignment horizontal="center" vertical="center"/>
    </xf>
    <xf numFmtId="3" fontId="6" fillId="0" borderId="32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" fontId="4" fillId="3" borderId="22" xfId="0" applyNumberFormat="1" applyFont="1" applyFill="1" applyBorder="1" applyAlignment="1">
      <alignment horizontal="center" vertical="center"/>
    </xf>
    <xf numFmtId="1" fontId="4" fillId="3" borderId="18" xfId="0" applyNumberFormat="1" applyFont="1" applyFill="1" applyBorder="1" applyAlignment="1">
      <alignment horizontal="center" vertical="center"/>
    </xf>
    <xf numFmtId="1" fontId="4" fillId="3" borderId="23" xfId="0" applyNumberFormat="1" applyFont="1" applyFill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 wrapText="1"/>
    </xf>
    <xf numFmtId="0" fontId="5" fillId="4" borderId="34" xfId="1" applyFont="1" applyFill="1" applyBorder="1" applyAlignment="1">
      <alignment horizontal="center" vertical="center"/>
    </xf>
    <xf numFmtId="0" fontId="5" fillId="4" borderId="0" xfId="1" applyFont="1" applyFill="1" applyBorder="1" applyAlignment="1">
      <alignment horizontal="center" vertical="center"/>
    </xf>
    <xf numFmtId="3" fontId="5" fillId="4" borderId="4" xfId="1" applyNumberFormat="1" applyFont="1" applyFill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indent="2"/>
    </xf>
    <xf numFmtId="0" fontId="3" fillId="0" borderId="0" xfId="0" applyFont="1"/>
    <xf numFmtId="0" fontId="4" fillId="0" borderId="12" xfId="0" applyFont="1" applyBorder="1" applyAlignment="1">
      <alignment horizontal="left" vertical="center" indent="2"/>
    </xf>
    <xf numFmtId="0" fontId="4" fillId="0" borderId="33" xfId="0" applyFont="1" applyBorder="1" applyAlignment="1">
      <alignment horizontal="left" vertical="center" indent="2"/>
    </xf>
    <xf numFmtId="0" fontId="3" fillId="4" borderId="34" xfId="0" applyFont="1" applyFill="1" applyBorder="1"/>
    <xf numFmtId="0" fontId="3" fillId="4" borderId="0" xfId="0" applyFont="1" applyFill="1" applyBorder="1"/>
    <xf numFmtId="0" fontId="3" fillId="4" borderId="4" xfId="0" applyFont="1" applyFill="1" applyBorder="1"/>
    <xf numFmtId="3" fontId="3" fillId="0" borderId="0" xfId="0" applyNumberFormat="1" applyFont="1"/>
    <xf numFmtId="3" fontId="6" fillId="0" borderId="10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3" fontId="6" fillId="0" borderId="30" xfId="0" applyNumberFormat="1" applyFont="1" applyBorder="1" applyAlignment="1">
      <alignment horizontal="center" vertical="center"/>
    </xf>
    <xf numFmtId="0" fontId="7" fillId="3" borderId="19" xfId="1" applyFont="1" applyFill="1" applyBorder="1" applyAlignment="1">
      <alignment horizontal="center" vertical="center" wrapText="1"/>
    </xf>
    <xf numFmtId="0" fontId="7" fillId="3" borderId="20" xfId="1" applyFont="1" applyFill="1" applyBorder="1" applyAlignment="1">
      <alignment horizontal="center" vertical="center" wrapText="1"/>
    </xf>
    <xf numFmtId="0" fontId="7" fillId="3" borderId="21" xfId="1" applyFont="1" applyFill="1" applyBorder="1" applyAlignment="1">
      <alignment horizontal="center" vertical="center" wrapText="1"/>
    </xf>
    <xf numFmtId="0" fontId="8" fillId="3" borderId="14" xfId="1" applyFont="1" applyFill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 wrapText="1"/>
    </xf>
    <xf numFmtId="0" fontId="8" fillId="3" borderId="15" xfId="1" applyFont="1" applyFill="1" applyBorder="1" applyAlignment="1">
      <alignment horizontal="center" vertical="center" wrapText="1"/>
    </xf>
    <xf numFmtId="0" fontId="8" fillId="3" borderId="16" xfId="1" applyFont="1" applyFill="1" applyBorder="1" applyAlignment="1">
      <alignment horizontal="center" vertical="center" wrapText="1"/>
    </xf>
    <xf numFmtId="0" fontId="8" fillId="3" borderId="17" xfId="1" applyFont="1" applyFill="1" applyBorder="1" applyAlignment="1">
      <alignment horizontal="center" vertical="center" wrapText="1"/>
    </xf>
    <xf numFmtId="0" fontId="8" fillId="3" borderId="24" xfId="1" applyFont="1" applyFill="1" applyBorder="1" applyAlignment="1">
      <alignment horizontal="center" vertical="center" wrapText="1"/>
    </xf>
    <xf numFmtId="0" fontId="8" fillId="3" borderId="3" xfId="1" applyFont="1" applyFill="1" applyBorder="1" applyAlignment="1">
      <alignment horizontal="center" vertical="center" wrapText="1"/>
    </xf>
    <xf numFmtId="0" fontId="8" fillId="3" borderId="25" xfId="1" applyFont="1" applyFill="1" applyBorder="1" applyAlignment="1">
      <alignment horizontal="center" vertical="center" wrapText="1"/>
    </xf>
    <xf numFmtId="0" fontId="8" fillId="3" borderId="4" xfId="1" applyFont="1" applyFill="1" applyBorder="1" applyAlignment="1">
      <alignment horizontal="center" vertical="center" wrapText="1"/>
    </xf>
    <xf numFmtId="0" fontId="8" fillId="3" borderId="26" xfId="1" applyFont="1" applyFill="1" applyBorder="1" applyAlignment="1">
      <alignment horizontal="center" vertical="center" wrapText="1"/>
    </xf>
    <xf numFmtId="0" fontId="8" fillId="3" borderId="27" xfId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 wrapText="1"/>
    </xf>
    <xf numFmtId="0" fontId="9" fillId="2" borderId="19" xfId="1" applyFont="1" applyFill="1" applyBorder="1" applyAlignment="1">
      <alignment horizontal="center" vertical="center" wrapText="1"/>
    </xf>
    <xf numFmtId="0" fontId="9" fillId="2" borderId="20" xfId="1" applyFont="1" applyFill="1" applyBorder="1" applyAlignment="1">
      <alignment horizontal="center" vertical="center" wrapText="1"/>
    </xf>
    <xf numFmtId="0" fontId="9" fillId="2" borderId="21" xfId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Обычный_Лист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81"/>
  <sheetViews>
    <sheetView tabSelected="1" view="pageBreakPreview" zoomScale="75" zoomScaleNormal="75" zoomScaleSheetLayoutView="75" workbookViewId="0">
      <pane xSplit="1" ySplit="2" topLeftCell="B21" activePane="bottomRight" state="frozen"/>
      <selection pane="topRight" activeCell="B1" sqref="B1"/>
      <selection pane="bottomLeft" activeCell="A4" sqref="A4"/>
      <selection pane="bottomRight" activeCell="F28" sqref="F28:F39"/>
    </sheetView>
  </sheetViews>
  <sheetFormatPr defaultColWidth="9.140625" defaultRowHeight="15" x14ac:dyDescent="0.25"/>
  <cols>
    <col min="1" max="1" width="1.28515625" style="1" customWidth="1"/>
    <col min="2" max="2" width="20.42578125" style="24" customWidth="1"/>
    <col min="3" max="3" width="18.42578125" style="24" customWidth="1"/>
    <col min="4" max="8" width="15.42578125" style="24" customWidth="1"/>
    <col min="9" max="11" width="18" style="24" customWidth="1"/>
    <col min="12" max="12" width="12" style="24" customWidth="1"/>
    <col min="13" max="13" width="12.140625" style="24" customWidth="1"/>
    <col min="14" max="14" width="9.140625" style="24"/>
    <col min="15" max="15" width="15.140625" style="24" customWidth="1"/>
    <col min="16" max="16384" width="9.140625" style="24"/>
  </cols>
  <sheetData>
    <row r="1" spans="2:17" s="2" customFormat="1" ht="6.75" customHeight="1" thickBot="1" x14ac:dyDescent="0.3"/>
    <row r="2" spans="2:17" s="1" customFormat="1" ht="76.5" customHeight="1" thickBot="1" x14ac:dyDescent="0.3">
      <c r="B2" s="51" t="s">
        <v>30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3"/>
    </row>
    <row r="3" spans="2:17" s="13" customFormat="1" ht="10.5" customHeight="1" thickBot="1" x14ac:dyDescent="0.3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20"/>
    </row>
    <row r="4" spans="2:17" s="1" customFormat="1" ht="48.75" customHeight="1" thickBot="1" x14ac:dyDescent="0.3">
      <c r="B4" s="34" t="s">
        <v>22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6"/>
    </row>
    <row r="5" spans="2:17" s="1" customFormat="1" ht="36" customHeight="1" x14ac:dyDescent="0.25">
      <c r="B5" s="37" t="s">
        <v>21</v>
      </c>
      <c r="C5" s="40" t="s">
        <v>24</v>
      </c>
      <c r="D5" s="41"/>
      <c r="E5" s="42"/>
      <c r="F5" s="40" t="s">
        <v>25</v>
      </c>
      <c r="G5" s="41"/>
      <c r="H5" s="42"/>
      <c r="I5" s="40" t="s">
        <v>26</v>
      </c>
      <c r="J5" s="41"/>
      <c r="K5" s="42"/>
      <c r="L5" s="43" t="s">
        <v>6</v>
      </c>
      <c r="M5" s="44"/>
    </row>
    <row r="6" spans="2:17" s="1" customFormat="1" ht="18.75" customHeight="1" x14ac:dyDescent="0.25">
      <c r="B6" s="38"/>
      <c r="C6" s="49" t="s">
        <v>20</v>
      </c>
      <c r="D6" s="49"/>
      <c r="E6" s="49"/>
      <c r="F6" s="49" t="s">
        <v>5</v>
      </c>
      <c r="G6" s="49"/>
      <c r="H6" s="49"/>
      <c r="I6" s="49" t="s">
        <v>20</v>
      </c>
      <c r="J6" s="49"/>
      <c r="K6" s="49"/>
      <c r="L6" s="45"/>
      <c r="M6" s="46"/>
    </row>
    <row r="7" spans="2:17" s="1" customFormat="1" ht="36.75" customHeight="1" x14ac:dyDescent="0.25">
      <c r="B7" s="38"/>
      <c r="C7" s="49" t="s">
        <v>0</v>
      </c>
      <c r="D7" s="49" t="s">
        <v>1</v>
      </c>
      <c r="E7" s="49"/>
      <c r="F7" s="49" t="s">
        <v>4</v>
      </c>
      <c r="G7" s="49" t="s">
        <v>7</v>
      </c>
      <c r="H7" s="49"/>
      <c r="I7" s="49" t="s">
        <v>0</v>
      </c>
      <c r="J7" s="49" t="s">
        <v>1</v>
      </c>
      <c r="K7" s="49"/>
      <c r="L7" s="47"/>
      <c r="M7" s="48"/>
    </row>
    <row r="8" spans="2:17" s="1" customFormat="1" ht="20.25" customHeight="1" thickBot="1" x14ac:dyDescent="0.3">
      <c r="B8" s="39"/>
      <c r="C8" s="50"/>
      <c r="D8" s="22" t="s">
        <v>2</v>
      </c>
      <c r="E8" s="22" t="s">
        <v>3</v>
      </c>
      <c r="F8" s="50"/>
      <c r="G8" s="22" t="s">
        <v>2</v>
      </c>
      <c r="H8" s="22" t="s">
        <v>3</v>
      </c>
      <c r="I8" s="50"/>
      <c r="J8" s="22" t="s">
        <v>2</v>
      </c>
      <c r="K8" s="22" t="s">
        <v>3</v>
      </c>
      <c r="L8" s="22" t="s">
        <v>2</v>
      </c>
      <c r="M8" s="17" t="s">
        <v>3</v>
      </c>
    </row>
    <row r="9" spans="2:17" x14ac:dyDescent="0.25">
      <c r="B9" s="23" t="s">
        <v>8</v>
      </c>
      <c r="C9" s="21">
        <v>32</v>
      </c>
      <c r="D9" s="21">
        <v>4270</v>
      </c>
      <c r="E9" s="21">
        <v>1410</v>
      </c>
      <c r="F9" s="31"/>
      <c r="G9" s="31"/>
      <c r="H9" s="31"/>
      <c r="I9" s="21">
        <v>10</v>
      </c>
      <c r="J9" s="21">
        <v>200</v>
      </c>
      <c r="K9" s="21">
        <v>1350</v>
      </c>
      <c r="L9" s="9">
        <f>D9+G9+J9</f>
        <v>4470</v>
      </c>
      <c r="M9" s="4">
        <f>E9+H9+K9</f>
        <v>2760</v>
      </c>
    </row>
    <row r="10" spans="2:17" x14ac:dyDescent="0.25">
      <c r="B10" s="25" t="s">
        <v>9</v>
      </c>
      <c r="C10" s="21">
        <v>32</v>
      </c>
      <c r="D10" s="21">
        <v>4270</v>
      </c>
      <c r="E10" s="21">
        <v>1410</v>
      </c>
      <c r="F10" s="32"/>
      <c r="G10" s="32"/>
      <c r="H10" s="32"/>
      <c r="I10" s="21">
        <v>10</v>
      </c>
      <c r="J10" s="21">
        <v>200</v>
      </c>
      <c r="K10" s="21">
        <v>1350</v>
      </c>
      <c r="L10" s="10">
        <f>D10+G10+J10</f>
        <v>4470</v>
      </c>
      <c r="M10" s="5">
        <f>E10+H10+K10</f>
        <v>2760</v>
      </c>
    </row>
    <row r="11" spans="2:17" x14ac:dyDescent="0.25">
      <c r="B11" s="25" t="s">
        <v>10</v>
      </c>
      <c r="C11" s="21">
        <v>32</v>
      </c>
      <c r="D11" s="21">
        <v>4270</v>
      </c>
      <c r="E11" s="21">
        <v>1410</v>
      </c>
      <c r="F11" s="32"/>
      <c r="G11" s="32"/>
      <c r="H11" s="32"/>
      <c r="I11" s="21">
        <v>10</v>
      </c>
      <c r="J11" s="21">
        <v>200</v>
      </c>
      <c r="K11" s="21">
        <v>1350</v>
      </c>
      <c r="L11" s="10">
        <f>J11+G9+D11</f>
        <v>4470</v>
      </c>
      <c r="M11" s="5">
        <f>K11+H9+E11</f>
        <v>2760</v>
      </c>
    </row>
    <row r="12" spans="2:17" x14ac:dyDescent="0.25">
      <c r="B12" s="25" t="s">
        <v>11</v>
      </c>
      <c r="C12" s="21">
        <v>32</v>
      </c>
      <c r="D12" s="21">
        <v>4270</v>
      </c>
      <c r="E12" s="21">
        <v>1410</v>
      </c>
      <c r="F12" s="32"/>
      <c r="G12" s="32"/>
      <c r="H12" s="32"/>
      <c r="I12" s="21">
        <v>10</v>
      </c>
      <c r="J12" s="21">
        <v>200</v>
      </c>
      <c r="K12" s="21">
        <v>1350</v>
      </c>
      <c r="L12" s="10">
        <f>J12+G9+D12</f>
        <v>4470</v>
      </c>
      <c r="M12" s="5">
        <f>K12+H9+E12</f>
        <v>2760</v>
      </c>
    </row>
    <row r="13" spans="2:17" x14ac:dyDescent="0.25">
      <c r="B13" s="25" t="s">
        <v>12</v>
      </c>
      <c r="C13" s="21">
        <v>31</v>
      </c>
      <c r="D13" s="21">
        <v>4200</v>
      </c>
      <c r="E13" s="21">
        <v>1410</v>
      </c>
      <c r="F13" s="32"/>
      <c r="G13" s="32"/>
      <c r="H13" s="32"/>
      <c r="I13" s="21">
        <v>10</v>
      </c>
      <c r="J13" s="21">
        <v>200</v>
      </c>
      <c r="K13" s="21">
        <v>1350</v>
      </c>
      <c r="L13" s="10">
        <f>J13+G9+D13</f>
        <v>4400</v>
      </c>
      <c r="M13" s="5">
        <f>K13+H9+E13</f>
        <v>2760</v>
      </c>
      <c r="O13" s="30"/>
      <c r="Q13" s="30"/>
    </row>
    <row r="14" spans="2:17" x14ac:dyDescent="0.25">
      <c r="B14" s="25" t="s">
        <v>13</v>
      </c>
      <c r="C14" s="21"/>
      <c r="D14" s="21"/>
      <c r="E14" s="21"/>
      <c r="F14" s="32"/>
      <c r="G14" s="32"/>
      <c r="H14" s="32"/>
      <c r="I14" s="21"/>
      <c r="J14" s="21"/>
      <c r="K14" s="21"/>
      <c r="L14" s="10">
        <f>J14+D14+G9</f>
        <v>0</v>
      </c>
      <c r="M14" s="5">
        <f>K14+E14+H9</f>
        <v>0</v>
      </c>
      <c r="O14" s="30"/>
      <c r="Q14" s="30"/>
    </row>
    <row r="15" spans="2:17" ht="14.25" customHeight="1" x14ac:dyDescent="0.25">
      <c r="B15" s="25" t="s">
        <v>14</v>
      </c>
      <c r="C15" s="21"/>
      <c r="D15" s="21"/>
      <c r="E15" s="21"/>
      <c r="F15" s="32"/>
      <c r="G15" s="32"/>
      <c r="H15" s="32"/>
      <c r="I15" s="21"/>
      <c r="J15" s="21"/>
      <c r="K15" s="21"/>
      <c r="L15" s="10">
        <f>J15+G9+D15</f>
        <v>0</v>
      </c>
      <c r="M15" s="5">
        <f>K15+H9+E15</f>
        <v>0</v>
      </c>
      <c r="O15" s="30"/>
      <c r="Q15" s="30"/>
    </row>
    <row r="16" spans="2:17" x14ac:dyDescent="0.25">
      <c r="B16" s="25" t="s">
        <v>15</v>
      </c>
      <c r="C16" s="21"/>
      <c r="D16" s="21"/>
      <c r="E16" s="21"/>
      <c r="F16" s="32"/>
      <c r="G16" s="32"/>
      <c r="H16" s="32"/>
      <c r="I16" s="21"/>
      <c r="J16" s="21"/>
      <c r="K16" s="21"/>
      <c r="L16" s="10">
        <f>J16+G9+D16</f>
        <v>0</v>
      </c>
      <c r="M16" s="5">
        <f>K16+H9+E16</f>
        <v>0</v>
      </c>
      <c r="O16" s="30"/>
      <c r="Q16" s="30"/>
    </row>
    <row r="17" spans="2:17" x14ac:dyDescent="0.25">
      <c r="B17" s="25" t="s">
        <v>16</v>
      </c>
      <c r="C17" s="21"/>
      <c r="D17" s="21"/>
      <c r="E17" s="21"/>
      <c r="F17" s="32"/>
      <c r="G17" s="32"/>
      <c r="H17" s="32"/>
      <c r="I17" s="21"/>
      <c r="J17" s="21"/>
      <c r="K17" s="21"/>
      <c r="L17" s="10">
        <f>J17+G9+D17</f>
        <v>0</v>
      </c>
      <c r="M17" s="5">
        <f>K17+H9+E17</f>
        <v>0</v>
      </c>
      <c r="O17" s="30"/>
      <c r="Q17" s="30"/>
    </row>
    <row r="18" spans="2:17" x14ac:dyDescent="0.25">
      <c r="B18" s="25" t="s">
        <v>17</v>
      </c>
      <c r="C18" s="21"/>
      <c r="D18" s="21"/>
      <c r="E18" s="21"/>
      <c r="F18" s="32"/>
      <c r="G18" s="32"/>
      <c r="H18" s="32"/>
      <c r="I18" s="21"/>
      <c r="J18" s="21"/>
      <c r="K18" s="21"/>
      <c r="L18" s="10">
        <f>J18+G9+D18</f>
        <v>0</v>
      </c>
      <c r="M18" s="5">
        <f>K18+H9+E18</f>
        <v>0</v>
      </c>
      <c r="O18" s="30"/>
      <c r="Q18" s="30"/>
    </row>
    <row r="19" spans="2:17" x14ac:dyDescent="0.25">
      <c r="B19" s="25" t="s">
        <v>18</v>
      </c>
      <c r="C19" s="21"/>
      <c r="D19" s="21"/>
      <c r="E19" s="21"/>
      <c r="F19" s="32"/>
      <c r="G19" s="32"/>
      <c r="H19" s="32"/>
      <c r="I19" s="21"/>
      <c r="J19" s="21"/>
      <c r="K19" s="21"/>
      <c r="L19" s="10">
        <f>J19+G9+D19</f>
        <v>0</v>
      </c>
      <c r="M19" s="5">
        <f>K19+H9+E19</f>
        <v>0</v>
      </c>
      <c r="O19" s="30"/>
      <c r="Q19" s="30"/>
    </row>
    <row r="20" spans="2:17" ht="15.75" thickBot="1" x14ac:dyDescent="0.3">
      <c r="B20" s="26" t="s">
        <v>19</v>
      </c>
      <c r="C20" s="21"/>
      <c r="D20" s="21"/>
      <c r="E20" s="21"/>
      <c r="F20" s="33"/>
      <c r="G20" s="33"/>
      <c r="H20" s="33"/>
      <c r="I20" s="21"/>
      <c r="J20" s="21"/>
      <c r="K20" s="21"/>
      <c r="L20" s="11">
        <f>J20+G9+D20</f>
        <v>0</v>
      </c>
      <c r="M20" s="12">
        <f>K20+H9+E20</f>
        <v>0</v>
      </c>
      <c r="O20" s="30"/>
      <c r="Q20" s="30"/>
    </row>
    <row r="21" spans="2:17" ht="15.75" thickBot="1" x14ac:dyDescent="0.3">
      <c r="B21" s="6" t="s">
        <v>6</v>
      </c>
      <c r="C21" s="7"/>
      <c r="D21" s="7">
        <f>SUM(D9:D20)</f>
        <v>21280</v>
      </c>
      <c r="E21" s="7">
        <f>SUM(E9:E20)</f>
        <v>7050</v>
      </c>
      <c r="F21" s="7">
        <f t="shared" ref="F21:L21" si="0">SUM(F9:F20)</f>
        <v>0</v>
      </c>
      <c r="G21" s="7">
        <f t="shared" si="0"/>
        <v>0</v>
      </c>
      <c r="H21" s="7">
        <f t="shared" si="0"/>
        <v>0</v>
      </c>
      <c r="I21" s="7"/>
      <c r="J21" s="7">
        <f>SUM(J9:J20)</f>
        <v>1000</v>
      </c>
      <c r="K21" s="7">
        <f>SUM(K9:K20)</f>
        <v>6750</v>
      </c>
      <c r="L21" s="7">
        <f t="shared" si="0"/>
        <v>22280</v>
      </c>
      <c r="M21" s="8">
        <f>SUM(M9:M20)</f>
        <v>13800</v>
      </c>
      <c r="O21" s="30"/>
      <c r="Q21" s="30"/>
    </row>
    <row r="22" spans="2:17" ht="9" customHeight="1" thickBot="1" x14ac:dyDescent="0.3">
      <c r="B22" s="27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9"/>
      <c r="O22" s="30"/>
      <c r="Q22" s="30"/>
    </row>
    <row r="23" spans="2:17" s="1" customFormat="1" ht="48.75" customHeight="1" thickBot="1" x14ac:dyDescent="0.3">
      <c r="B23" s="34" t="s">
        <v>23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6"/>
      <c r="O23" s="30"/>
      <c r="P23" s="24"/>
      <c r="Q23" s="30"/>
    </row>
    <row r="24" spans="2:17" s="1" customFormat="1" ht="36" customHeight="1" x14ac:dyDescent="0.25">
      <c r="B24" s="37" t="s">
        <v>21</v>
      </c>
      <c r="C24" s="40" t="s">
        <v>27</v>
      </c>
      <c r="D24" s="41"/>
      <c r="E24" s="42"/>
      <c r="F24" s="40" t="s">
        <v>25</v>
      </c>
      <c r="G24" s="41"/>
      <c r="H24" s="42"/>
      <c r="I24" s="40" t="s">
        <v>28</v>
      </c>
      <c r="J24" s="41"/>
      <c r="K24" s="42"/>
      <c r="L24" s="43" t="s">
        <v>6</v>
      </c>
      <c r="M24" s="44"/>
      <c r="O24" s="30"/>
      <c r="P24" s="24"/>
      <c r="Q24" s="30"/>
    </row>
    <row r="25" spans="2:17" s="1" customFormat="1" ht="18.75" customHeight="1" x14ac:dyDescent="0.25">
      <c r="B25" s="38"/>
      <c r="C25" s="49" t="s">
        <v>20</v>
      </c>
      <c r="D25" s="49"/>
      <c r="E25" s="49"/>
      <c r="F25" s="49" t="s">
        <v>5</v>
      </c>
      <c r="G25" s="49"/>
      <c r="H25" s="49"/>
      <c r="I25" s="49" t="s">
        <v>20</v>
      </c>
      <c r="J25" s="49"/>
      <c r="K25" s="49"/>
      <c r="L25" s="45"/>
      <c r="M25" s="46"/>
      <c r="O25" s="30"/>
      <c r="P25" s="24"/>
      <c r="Q25" s="30"/>
    </row>
    <row r="26" spans="2:17" s="1" customFormat="1" ht="36.75" customHeight="1" x14ac:dyDescent="0.25">
      <c r="B26" s="38"/>
      <c r="C26" s="49" t="s">
        <v>0</v>
      </c>
      <c r="D26" s="49" t="s">
        <v>1</v>
      </c>
      <c r="E26" s="49"/>
      <c r="F26" s="49" t="s">
        <v>4</v>
      </c>
      <c r="G26" s="49" t="s">
        <v>7</v>
      </c>
      <c r="H26" s="49"/>
      <c r="I26" s="49" t="s">
        <v>0</v>
      </c>
      <c r="J26" s="49" t="s">
        <v>1</v>
      </c>
      <c r="K26" s="49"/>
      <c r="L26" s="47"/>
      <c r="M26" s="48"/>
      <c r="O26" s="30"/>
      <c r="P26" s="24"/>
      <c r="Q26" s="30"/>
    </row>
    <row r="27" spans="2:17" s="1" customFormat="1" ht="20.25" customHeight="1" thickBot="1" x14ac:dyDescent="0.3">
      <c r="B27" s="39"/>
      <c r="C27" s="50"/>
      <c r="D27" s="22" t="s">
        <v>2</v>
      </c>
      <c r="E27" s="22" t="s">
        <v>3</v>
      </c>
      <c r="F27" s="50"/>
      <c r="G27" s="22" t="s">
        <v>2</v>
      </c>
      <c r="H27" s="22" t="s">
        <v>3</v>
      </c>
      <c r="I27" s="50"/>
      <c r="J27" s="22" t="s">
        <v>2</v>
      </c>
      <c r="K27" s="22" t="s">
        <v>3</v>
      </c>
      <c r="L27" s="22" t="s">
        <v>2</v>
      </c>
      <c r="M27" s="17" t="s">
        <v>3</v>
      </c>
      <c r="O27" s="30"/>
      <c r="P27" s="24"/>
      <c r="Q27" s="30"/>
    </row>
    <row r="28" spans="2:17" x14ac:dyDescent="0.25">
      <c r="B28" s="23" t="s">
        <v>8</v>
      </c>
      <c r="C28" s="21">
        <v>1</v>
      </c>
      <c r="D28" s="21">
        <v>250</v>
      </c>
      <c r="E28" s="21"/>
      <c r="F28" s="31"/>
      <c r="G28" s="31"/>
      <c r="H28" s="31"/>
      <c r="I28" s="21">
        <v>1</v>
      </c>
      <c r="J28" s="21">
        <v>250</v>
      </c>
      <c r="K28" s="21"/>
      <c r="L28" s="9">
        <f t="shared" ref="L28:M39" si="1">D28+G28+J28</f>
        <v>500</v>
      </c>
      <c r="M28" s="4">
        <f>E28+H28+K28</f>
        <v>0</v>
      </c>
      <c r="O28" s="30"/>
      <c r="Q28" s="30"/>
    </row>
    <row r="29" spans="2:17" x14ac:dyDescent="0.25">
      <c r="B29" s="25" t="s">
        <v>9</v>
      </c>
      <c r="C29" s="21">
        <v>1</v>
      </c>
      <c r="D29" s="21">
        <v>250</v>
      </c>
      <c r="E29" s="21"/>
      <c r="F29" s="32"/>
      <c r="G29" s="32"/>
      <c r="H29" s="32"/>
      <c r="I29" s="21">
        <v>1</v>
      </c>
      <c r="J29" s="21">
        <v>250</v>
      </c>
      <c r="K29" s="21"/>
      <c r="L29" s="10">
        <f t="shared" si="1"/>
        <v>500</v>
      </c>
      <c r="M29" s="5">
        <f t="shared" si="1"/>
        <v>0</v>
      </c>
      <c r="O29" s="30"/>
      <c r="Q29" s="30"/>
    </row>
    <row r="30" spans="2:17" x14ac:dyDescent="0.25">
      <c r="B30" s="25" t="s">
        <v>10</v>
      </c>
      <c r="C30" s="21">
        <v>1</v>
      </c>
      <c r="D30" s="21">
        <v>250</v>
      </c>
      <c r="E30" s="21"/>
      <c r="F30" s="32"/>
      <c r="G30" s="32"/>
      <c r="H30" s="32"/>
      <c r="I30" s="21">
        <v>1</v>
      </c>
      <c r="J30" s="21">
        <v>250</v>
      </c>
      <c r="K30" s="21"/>
      <c r="L30" s="10">
        <f t="shared" si="1"/>
        <v>500</v>
      </c>
      <c r="M30" s="5">
        <f t="shared" si="1"/>
        <v>0</v>
      </c>
      <c r="O30" s="30"/>
      <c r="Q30" s="30"/>
    </row>
    <row r="31" spans="2:17" x14ac:dyDescent="0.25">
      <c r="B31" s="25" t="s">
        <v>11</v>
      </c>
      <c r="C31" s="21">
        <v>1</v>
      </c>
      <c r="D31" s="21">
        <v>250</v>
      </c>
      <c r="E31" s="21"/>
      <c r="F31" s="32"/>
      <c r="G31" s="32"/>
      <c r="H31" s="32"/>
      <c r="I31" s="21">
        <v>1</v>
      </c>
      <c r="J31" s="21">
        <v>250</v>
      </c>
      <c r="K31" s="21"/>
      <c r="L31" s="10">
        <f>D31+G31+J31</f>
        <v>500</v>
      </c>
      <c r="M31" s="5">
        <f t="shared" si="1"/>
        <v>0</v>
      </c>
      <c r="O31" s="30"/>
      <c r="Q31" s="30"/>
    </row>
    <row r="32" spans="2:17" x14ac:dyDescent="0.25">
      <c r="B32" s="25" t="s">
        <v>12</v>
      </c>
      <c r="C32" s="21">
        <v>1</v>
      </c>
      <c r="D32" s="21">
        <v>250</v>
      </c>
      <c r="E32" s="21"/>
      <c r="F32" s="32"/>
      <c r="G32" s="32"/>
      <c r="H32" s="32"/>
      <c r="I32" s="21">
        <v>1</v>
      </c>
      <c r="J32" s="21">
        <v>250</v>
      </c>
      <c r="K32" s="21"/>
      <c r="L32" s="10">
        <f>D32+G32+J32</f>
        <v>500</v>
      </c>
      <c r="M32" s="5">
        <f>E32+H32+K32</f>
        <v>0</v>
      </c>
      <c r="O32" s="30"/>
      <c r="Q32" s="30"/>
    </row>
    <row r="33" spans="2:17" x14ac:dyDescent="0.25">
      <c r="B33" s="25" t="s">
        <v>13</v>
      </c>
      <c r="C33" s="21"/>
      <c r="D33" s="21"/>
      <c r="E33" s="21"/>
      <c r="F33" s="32"/>
      <c r="G33" s="32"/>
      <c r="H33" s="32"/>
      <c r="I33" s="21"/>
      <c r="J33" s="21"/>
      <c r="K33" s="21"/>
      <c r="L33" s="10">
        <f>D33+G33+J33</f>
        <v>0</v>
      </c>
      <c r="M33" s="5">
        <f>E33+H33+K33</f>
        <v>0</v>
      </c>
      <c r="O33" s="30"/>
      <c r="Q33" s="30"/>
    </row>
    <row r="34" spans="2:17" x14ac:dyDescent="0.25">
      <c r="B34" s="25" t="s">
        <v>14</v>
      </c>
      <c r="C34" s="21"/>
      <c r="D34" s="21"/>
      <c r="E34" s="21"/>
      <c r="F34" s="32"/>
      <c r="G34" s="32"/>
      <c r="H34" s="32"/>
      <c r="I34" s="21"/>
      <c r="J34" s="21"/>
      <c r="K34" s="21"/>
      <c r="L34" s="10">
        <f t="shared" si="1"/>
        <v>0</v>
      </c>
      <c r="M34" s="5">
        <f t="shared" si="1"/>
        <v>0</v>
      </c>
      <c r="O34" s="30"/>
      <c r="Q34" s="30"/>
    </row>
    <row r="35" spans="2:17" x14ac:dyDescent="0.25">
      <c r="B35" s="25" t="s">
        <v>15</v>
      </c>
      <c r="C35" s="21"/>
      <c r="D35" s="21"/>
      <c r="E35" s="21"/>
      <c r="F35" s="32"/>
      <c r="G35" s="32"/>
      <c r="H35" s="32"/>
      <c r="I35" s="21"/>
      <c r="J35" s="21"/>
      <c r="K35" s="21"/>
      <c r="L35" s="10">
        <f t="shared" si="1"/>
        <v>0</v>
      </c>
      <c r="M35" s="5">
        <f t="shared" si="1"/>
        <v>0</v>
      </c>
      <c r="O35" s="30"/>
      <c r="Q35" s="30"/>
    </row>
    <row r="36" spans="2:17" x14ac:dyDescent="0.25">
      <c r="B36" s="25" t="s">
        <v>16</v>
      </c>
      <c r="C36" s="21"/>
      <c r="D36" s="21"/>
      <c r="E36" s="21"/>
      <c r="F36" s="32"/>
      <c r="G36" s="32"/>
      <c r="H36" s="32"/>
      <c r="I36" s="21"/>
      <c r="J36" s="21"/>
      <c r="K36" s="21"/>
      <c r="L36" s="10">
        <f t="shared" si="1"/>
        <v>0</v>
      </c>
      <c r="M36" s="5">
        <f t="shared" si="1"/>
        <v>0</v>
      </c>
      <c r="O36" s="30"/>
      <c r="Q36" s="30"/>
    </row>
    <row r="37" spans="2:17" x14ac:dyDescent="0.25">
      <c r="B37" s="25" t="s">
        <v>17</v>
      </c>
      <c r="C37" s="21"/>
      <c r="D37" s="21"/>
      <c r="E37" s="21"/>
      <c r="F37" s="32"/>
      <c r="G37" s="32"/>
      <c r="H37" s="32"/>
      <c r="I37" s="21"/>
      <c r="J37" s="21"/>
      <c r="K37" s="21"/>
      <c r="L37" s="10">
        <f t="shared" si="1"/>
        <v>0</v>
      </c>
      <c r="M37" s="5">
        <f t="shared" si="1"/>
        <v>0</v>
      </c>
      <c r="O37" s="30"/>
      <c r="Q37" s="30"/>
    </row>
    <row r="38" spans="2:17" x14ac:dyDescent="0.25">
      <c r="B38" s="25" t="s">
        <v>18</v>
      </c>
      <c r="C38" s="21"/>
      <c r="D38" s="21"/>
      <c r="E38" s="21"/>
      <c r="F38" s="32"/>
      <c r="G38" s="32"/>
      <c r="H38" s="32"/>
      <c r="I38" s="21"/>
      <c r="J38" s="21"/>
      <c r="K38" s="21"/>
      <c r="L38" s="10">
        <f t="shared" si="1"/>
        <v>0</v>
      </c>
      <c r="M38" s="5">
        <f t="shared" si="1"/>
        <v>0</v>
      </c>
      <c r="O38" s="30"/>
      <c r="Q38" s="30"/>
    </row>
    <row r="39" spans="2:17" ht="15.75" thickBot="1" x14ac:dyDescent="0.3">
      <c r="B39" s="26" t="s">
        <v>19</v>
      </c>
      <c r="C39" s="21"/>
      <c r="D39" s="21"/>
      <c r="E39" s="21"/>
      <c r="F39" s="33"/>
      <c r="G39" s="33"/>
      <c r="H39" s="33"/>
      <c r="I39" s="21"/>
      <c r="J39" s="21"/>
      <c r="K39" s="21"/>
      <c r="L39" s="11">
        <f t="shared" si="1"/>
        <v>0</v>
      </c>
      <c r="M39" s="12">
        <f t="shared" si="1"/>
        <v>0</v>
      </c>
      <c r="O39" s="30"/>
      <c r="Q39" s="30"/>
    </row>
    <row r="40" spans="2:17" ht="15.75" thickBot="1" x14ac:dyDescent="0.3">
      <c r="B40" s="6" t="s">
        <v>6</v>
      </c>
      <c r="C40" s="7"/>
      <c r="D40" s="7">
        <f t="shared" ref="D40:L40" si="2">SUM(D28:D39)</f>
        <v>1250</v>
      </c>
      <c r="E40" s="7">
        <f t="shared" si="2"/>
        <v>0</v>
      </c>
      <c r="F40" s="7">
        <f t="shared" si="2"/>
        <v>0</v>
      </c>
      <c r="G40" s="7">
        <f t="shared" si="2"/>
        <v>0</v>
      </c>
      <c r="H40" s="7">
        <f t="shared" si="2"/>
        <v>0</v>
      </c>
      <c r="I40" s="7"/>
      <c r="J40" s="7">
        <f t="shared" si="2"/>
        <v>1250</v>
      </c>
      <c r="K40" s="7">
        <f t="shared" si="2"/>
        <v>0</v>
      </c>
      <c r="L40" s="7">
        <f t="shared" si="2"/>
        <v>2500</v>
      </c>
      <c r="M40" s="8">
        <f>SUM(M28:M39)</f>
        <v>0</v>
      </c>
      <c r="O40" s="30"/>
      <c r="Q40" s="30"/>
    </row>
    <row r="41" spans="2:17" ht="9" customHeight="1" thickBot="1" x14ac:dyDescent="0.3">
      <c r="B41" s="27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9"/>
      <c r="O41" s="30"/>
      <c r="Q41" s="30"/>
    </row>
    <row r="42" spans="2:17" s="1" customFormat="1" ht="48.75" customHeight="1" thickBot="1" x14ac:dyDescent="0.3">
      <c r="B42" s="34" t="s">
        <v>29</v>
      </c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6"/>
      <c r="O42" s="30"/>
      <c r="P42" s="24"/>
      <c r="Q42" s="30"/>
    </row>
    <row r="43" spans="2:17" s="3" customFormat="1" ht="15.75" thickBot="1" x14ac:dyDescent="0.3">
      <c r="B43" s="14">
        <v>1</v>
      </c>
      <c r="C43" s="15">
        <v>2</v>
      </c>
      <c r="D43" s="15">
        <v>3</v>
      </c>
      <c r="E43" s="15">
        <v>4</v>
      </c>
      <c r="F43" s="15">
        <v>5</v>
      </c>
      <c r="G43" s="15">
        <v>6</v>
      </c>
      <c r="H43" s="15">
        <v>7</v>
      </c>
      <c r="I43" s="15">
        <v>8</v>
      </c>
      <c r="J43" s="15">
        <v>9</v>
      </c>
      <c r="K43" s="15">
        <v>10</v>
      </c>
      <c r="L43" s="15">
        <v>11</v>
      </c>
      <c r="M43" s="16">
        <v>12</v>
      </c>
      <c r="O43" s="30"/>
      <c r="P43" s="24"/>
      <c r="Q43" s="30"/>
    </row>
    <row r="44" spans="2:17" s="1" customFormat="1" ht="36" customHeight="1" x14ac:dyDescent="0.25">
      <c r="B44" s="37" t="s">
        <v>21</v>
      </c>
      <c r="C44" s="40" t="s">
        <v>27</v>
      </c>
      <c r="D44" s="41"/>
      <c r="E44" s="42"/>
      <c r="F44" s="40" t="s">
        <v>25</v>
      </c>
      <c r="G44" s="41"/>
      <c r="H44" s="42"/>
      <c r="I44" s="40" t="s">
        <v>28</v>
      </c>
      <c r="J44" s="41"/>
      <c r="K44" s="42"/>
      <c r="L44" s="43" t="s">
        <v>6</v>
      </c>
      <c r="M44" s="44"/>
      <c r="O44" s="30"/>
      <c r="P44" s="24"/>
      <c r="Q44" s="30"/>
    </row>
    <row r="45" spans="2:17" s="1" customFormat="1" ht="18.75" customHeight="1" x14ac:dyDescent="0.25">
      <c r="B45" s="38"/>
      <c r="C45" s="49" t="s">
        <v>20</v>
      </c>
      <c r="D45" s="49"/>
      <c r="E45" s="49"/>
      <c r="F45" s="49" t="s">
        <v>5</v>
      </c>
      <c r="G45" s="49"/>
      <c r="H45" s="49"/>
      <c r="I45" s="49" t="s">
        <v>20</v>
      </c>
      <c r="J45" s="49"/>
      <c r="K45" s="49"/>
      <c r="L45" s="45"/>
      <c r="M45" s="46"/>
      <c r="O45" s="30"/>
      <c r="P45" s="24"/>
      <c r="Q45" s="30"/>
    </row>
    <row r="46" spans="2:17" s="1" customFormat="1" ht="36.75" customHeight="1" x14ac:dyDescent="0.25">
      <c r="B46" s="38"/>
      <c r="C46" s="49" t="s">
        <v>0</v>
      </c>
      <c r="D46" s="49" t="s">
        <v>1</v>
      </c>
      <c r="E46" s="49"/>
      <c r="F46" s="49" t="s">
        <v>4</v>
      </c>
      <c r="G46" s="49" t="s">
        <v>7</v>
      </c>
      <c r="H46" s="49"/>
      <c r="I46" s="49" t="s">
        <v>0</v>
      </c>
      <c r="J46" s="49" t="s">
        <v>1</v>
      </c>
      <c r="K46" s="49"/>
      <c r="L46" s="47"/>
      <c r="M46" s="48"/>
      <c r="O46" s="30"/>
      <c r="P46" s="24"/>
      <c r="Q46" s="30"/>
    </row>
    <row r="47" spans="2:17" s="1" customFormat="1" ht="20.25" customHeight="1" thickBot="1" x14ac:dyDescent="0.3">
      <c r="B47" s="39"/>
      <c r="C47" s="50"/>
      <c r="D47" s="22" t="s">
        <v>2</v>
      </c>
      <c r="E47" s="22" t="s">
        <v>3</v>
      </c>
      <c r="F47" s="50"/>
      <c r="G47" s="22" t="s">
        <v>2</v>
      </c>
      <c r="H47" s="22" t="s">
        <v>3</v>
      </c>
      <c r="I47" s="50"/>
      <c r="J47" s="22" t="s">
        <v>2</v>
      </c>
      <c r="K47" s="22" t="s">
        <v>3</v>
      </c>
      <c r="L47" s="22" t="s">
        <v>2</v>
      </c>
      <c r="M47" s="17" t="s">
        <v>3</v>
      </c>
      <c r="O47" s="30"/>
      <c r="P47" s="24"/>
      <c r="Q47" s="30"/>
    </row>
    <row r="48" spans="2:17" x14ac:dyDescent="0.25">
      <c r="B48" s="23" t="s">
        <v>8</v>
      </c>
      <c r="C48" s="21">
        <v>9</v>
      </c>
      <c r="D48" s="21"/>
      <c r="E48" s="21">
        <v>450</v>
      </c>
      <c r="F48" s="31"/>
      <c r="G48" s="31"/>
      <c r="H48" s="31"/>
      <c r="I48" s="21">
        <v>3</v>
      </c>
      <c r="J48" s="21"/>
      <c r="K48" s="21">
        <v>310</v>
      </c>
      <c r="L48" s="9">
        <f t="shared" ref="L48:L50" si="3">D48+G48+J48</f>
        <v>0</v>
      </c>
      <c r="M48" s="4">
        <f>E48+H48+K48</f>
        <v>760</v>
      </c>
      <c r="O48" s="30"/>
      <c r="Q48" s="30"/>
    </row>
    <row r="49" spans="2:17" x14ac:dyDescent="0.25">
      <c r="B49" s="25" t="s">
        <v>9</v>
      </c>
      <c r="C49" s="21">
        <v>9</v>
      </c>
      <c r="D49" s="21"/>
      <c r="E49" s="21">
        <v>450</v>
      </c>
      <c r="F49" s="32"/>
      <c r="G49" s="32"/>
      <c r="H49" s="32"/>
      <c r="I49" s="21">
        <v>3</v>
      </c>
      <c r="J49" s="21"/>
      <c r="K49" s="21">
        <v>310</v>
      </c>
      <c r="L49" s="10">
        <f t="shared" si="3"/>
        <v>0</v>
      </c>
      <c r="M49" s="5">
        <f t="shared" ref="M49:M51" si="4">E49+H49+K49</f>
        <v>760</v>
      </c>
      <c r="O49" s="30"/>
      <c r="Q49" s="30"/>
    </row>
    <row r="50" spans="2:17" x14ac:dyDescent="0.25">
      <c r="B50" s="25" t="s">
        <v>10</v>
      </c>
      <c r="C50" s="21">
        <v>9</v>
      </c>
      <c r="D50" s="21"/>
      <c r="E50" s="21">
        <v>450</v>
      </c>
      <c r="F50" s="32"/>
      <c r="G50" s="32"/>
      <c r="H50" s="32"/>
      <c r="I50" s="21">
        <v>3</v>
      </c>
      <c r="J50" s="21"/>
      <c r="K50" s="21">
        <v>310</v>
      </c>
      <c r="L50" s="10">
        <f t="shared" si="3"/>
        <v>0</v>
      </c>
      <c r="M50" s="5">
        <f t="shared" si="4"/>
        <v>760</v>
      </c>
      <c r="O50" s="30"/>
      <c r="Q50" s="30"/>
    </row>
    <row r="51" spans="2:17" x14ac:dyDescent="0.25">
      <c r="B51" s="25" t="s">
        <v>11</v>
      </c>
      <c r="C51" s="21">
        <v>9</v>
      </c>
      <c r="D51" s="21"/>
      <c r="E51" s="21">
        <v>450</v>
      </c>
      <c r="F51" s="32"/>
      <c r="G51" s="32"/>
      <c r="H51" s="32"/>
      <c r="I51" s="21">
        <v>3</v>
      </c>
      <c r="J51" s="21"/>
      <c r="K51" s="21">
        <v>310</v>
      </c>
      <c r="L51" s="10">
        <f>D51+G51+J51</f>
        <v>0</v>
      </c>
      <c r="M51" s="5">
        <f t="shared" si="4"/>
        <v>760</v>
      </c>
      <c r="O51" s="30"/>
      <c r="Q51" s="30"/>
    </row>
    <row r="52" spans="2:17" x14ac:dyDescent="0.25">
      <c r="B52" s="25" t="s">
        <v>12</v>
      </c>
      <c r="C52" s="21">
        <v>10</v>
      </c>
      <c r="D52" s="21">
        <v>50</v>
      </c>
      <c r="E52" s="21">
        <v>450</v>
      </c>
      <c r="F52" s="32"/>
      <c r="G52" s="32"/>
      <c r="H52" s="32"/>
      <c r="I52" s="21">
        <v>3</v>
      </c>
      <c r="J52" s="21"/>
      <c r="K52" s="21">
        <v>310</v>
      </c>
      <c r="L52" s="10">
        <f>D52+G52+J52</f>
        <v>50</v>
      </c>
      <c r="M52" s="5">
        <f>E52+H52+K52</f>
        <v>760</v>
      </c>
      <c r="O52" s="30"/>
      <c r="Q52" s="30"/>
    </row>
    <row r="53" spans="2:17" x14ac:dyDescent="0.25">
      <c r="B53" s="25" t="s">
        <v>13</v>
      </c>
      <c r="C53" s="21"/>
      <c r="D53" s="21"/>
      <c r="E53" s="21"/>
      <c r="F53" s="32"/>
      <c r="G53" s="32"/>
      <c r="H53" s="32"/>
      <c r="I53" s="21"/>
      <c r="J53" s="21"/>
      <c r="K53" s="21"/>
      <c r="L53" s="10">
        <f>D53+G53+J53</f>
        <v>0</v>
      </c>
      <c r="M53" s="5">
        <f>E53+H53+K53</f>
        <v>0</v>
      </c>
      <c r="O53" s="30"/>
      <c r="Q53" s="30"/>
    </row>
    <row r="54" spans="2:17" x14ac:dyDescent="0.25">
      <c r="B54" s="25" t="s">
        <v>14</v>
      </c>
      <c r="C54" s="21"/>
      <c r="D54" s="21"/>
      <c r="E54" s="21"/>
      <c r="F54" s="32"/>
      <c r="G54" s="32"/>
      <c r="H54" s="32"/>
      <c r="I54" s="21"/>
      <c r="J54" s="21"/>
      <c r="K54" s="21"/>
      <c r="L54" s="10">
        <f t="shared" ref="L54:L59" si="5">D54+G54+J54</f>
        <v>0</v>
      </c>
      <c r="M54" s="5">
        <f t="shared" ref="M54:M59" si="6">E54+H54+K54</f>
        <v>0</v>
      </c>
      <c r="O54" s="30"/>
      <c r="Q54" s="30"/>
    </row>
    <row r="55" spans="2:17" x14ac:dyDescent="0.25">
      <c r="B55" s="25" t="s">
        <v>15</v>
      </c>
      <c r="C55" s="21"/>
      <c r="D55" s="21"/>
      <c r="E55" s="21"/>
      <c r="F55" s="32"/>
      <c r="G55" s="32"/>
      <c r="H55" s="32"/>
      <c r="I55" s="21"/>
      <c r="J55" s="21"/>
      <c r="K55" s="21"/>
      <c r="L55" s="10">
        <f t="shared" si="5"/>
        <v>0</v>
      </c>
      <c r="M55" s="5">
        <f t="shared" si="6"/>
        <v>0</v>
      </c>
      <c r="O55" s="30"/>
      <c r="Q55" s="30"/>
    </row>
    <row r="56" spans="2:17" x14ac:dyDescent="0.25">
      <c r="B56" s="25" t="s">
        <v>16</v>
      </c>
      <c r="C56" s="21"/>
      <c r="D56" s="21"/>
      <c r="E56" s="21"/>
      <c r="F56" s="32"/>
      <c r="G56" s="32"/>
      <c r="H56" s="32"/>
      <c r="I56" s="21"/>
      <c r="J56" s="21"/>
      <c r="K56" s="21"/>
      <c r="L56" s="10">
        <f t="shared" si="5"/>
        <v>0</v>
      </c>
      <c r="M56" s="5">
        <f t="shared" si="6"/>
        <v>0</v>
      </c>
      <c r="O56" s="30"/>
      <c r="Q56" s="30"/>
    </row>
    <row r="57" spans="2:17" x14ac:dyDescent="0.25">
      <c r="B57" s="25" t="s">
        <v>17</v>
      </c>
      <c r="C57" s="21"/>
      <c r="D57" s="21"/>
      <c r="E57" s="21"/>
      <c r="F57" s="32"/>
      <c r="G57" s="32"/>
      <c r="H57" s="32"/>
      <c r="I57" s="21"/>
      <c r="J57" s="21"/>
      <c r="K57" s="21"/>
      <c r="L57" s="10">
        <f t="shared" si="5"/>
        <v>0</v>
      </c>
      <c r="M57" s="5">
        <f t="shared" si="6"/>
        <v>0</v>
      </c>
      <c r="O57" s="30"/>
      <c r="Q57" s="30"/>
    </row>
    <row r="58" spans="2:17" x14ac:dyDescent="0.25">
      <c r="B58" s="25" t="s">
        <v>18</v>
      </c>
      <c r="C58" s="21"/>
      <c r="D58" s="21"/>
      <c r="E58" s="21"/>
      <c r="F58" s="32"/>
      <c r="G58" s="32"/>
      <c r="H58" s="32"/>
      <c r="I58" s="21"/>
      <c r="J58" s="21"/>
      <c r="K58" s="21"/>
      <c r="L58" s="10">
        <f t="shared" si="5"/>
        <v>0</v>
      </c>
      <c r="M58" s="5">
        <f t="shared" si="6"/>
        <v>0</v>
      </c>
      <c r="O58" s="30"/>
      <c r="Q58" s="30"/>
    </row>
    <row r="59" spans="2:17" ht="15.75" thickBot="1" x14ac:dyDescent="0.3">
      <c r="B59" s="26" t="s">
        <v>19</v>
      </c>
      <c r="C59" s="21"/>
      <c r="D59" s="21"/>
      <c r="E59" s="21"/>
      <c r="F59" s="33"/>
      <c r="G59" s="33"/>
      <c r="H59" s="33"/>
      <c r="I59" s="21"/>
      <c r="J59" s="21"/>
      <c r="K59" s="21"/>
      <c r="L59" s="11">
        <f t="shared" si="5"/>
        <v>0</v>
      </c>
      <c r="M59" s="12">
        <f t="shared" si="6"/>
        <v>0</v>
      </c>
      <c r="O59" s="30"/>
      <c r="Q59" s="30"/>
    </row>
    <row r="60" spans="2:17" ht="15.75" thickBot="1" x14ac:dyDescent="0.3">
      <c r="B60" s="6" t="s">
        <v>6</v>
      </c>
      <c r="C60" s="7"/>
      <c r="D60" s="7">
        <f t="shared" ref="D60:L60" si="7">SUM(D48:D59)</f>
        <v>50</v>
      </c>
      <c r="E60" s="7">
        <f t="shared" si="7"/>
        <v>2250</v>
      </c>
      <c r="F60" s="7">
        <f t="shared" si="7"/>
        <v>0</v>
      </c>
      <c r="G60" s="7">
        <f t="shared" si="7"/>
        <v>0</v>
      </c>
      <c r="H60" s="7">
        <f t="shared" si="7"/>
        <v>0</v>
      </c>
      <c r="I60" s="7"/>
      <c r="J60" s="7">
        <f t="shared" si="7"/>
        <v>0</v>
      </c>
      <c r="K60" s="7">
        <f t="shared" si="7"/>
        <v>1550</v>
      </c>
      <c r="L60" s="7">
        <f t="shared" si="7"/>
        <v>50</v>
      </c>
      <c r="M60" s="8">
        <f>SUM(M48:M59)</f>
        <v>3800</v>
      </c>
      <c r="O60" s="30"/>
      <c r="Q60" s="30"/>
    </row>
    <row r="61" spans="2:17" ht="7.5" customHeight="1" thickBot="1" x14ac:dyDescent="0.3">
      <c r="B61" s="27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9"/>
      <c r="O61" s="30"/>
      <c r="Q61" s="30"/>
    </row>
    <row r="62" spans="2:17" s="1" customFormat="1" ht="48.75" customHeight="1" thickBot="1" x14ac:dyDescent="0.3">
      <c r="B62" s="34" t="s">
        <v>31</v>
      </c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6"/>
      <c r="O62" s="30"/>
      <c r="P62" s="24"/>
      <c r="Q62" s="30"/>
    </row>
    <row r="63" spans="2:17" s="3" customFormat="1" ht="15.75" thickBot="1" x14ac:dyDescent="0.3">
      <c r="B63" s="14">
        <v>1</v>
      </c>
      <c r="C63" s="15">
        <v>2</v>
      </c>
      <c r="D63" s="15">
        <v>3</v>
      </c>
      <c r="E63" s="15">
        <v>4</v>
      </c>
      <c r="F63" s="15">
        <v>5</v>
      </c>
      <c r="G63" s="15">
        <v>6</v>
      </c>
      <c r="H63" s="15">
        <v>7</v>
      </c>
      <c r="I63" s="15">
        <v>8</v>
      </c>
      <c r="J63" s="15">
        <v>9</v>
      </c>
      <c r="K63" s="15">
        <v>10</v>
      </c>
      <c r="L63" s="15">
        <v>11</v>
      </c>
      <c r="M63" s="16">
        <v>12</v>
      </c>
      <c r="O63" s="30"/>
      <c r="P63" s="24"/>
      <c r="Q63" s="30"/>
    </row>
    <row r="64" spans="2:17" s="1" customFormat="1" ht="36" customHeight="1" x14ac:dyDescent="0.25">
      <c r="B64" s="37" t="s">
        <v>21</v>
      </c>
      <c r="C64" s="40" t="s">
        <v>27</v>
      </c>
      <c r="D64" s="41"/>
      <c r="E64" s="42"/>
      <c r="F64" s="40" t="s">
        <v>25</v>
      </c>
      <c r="G64" s="41"/>
      <c r="H64" s="42"/>
      <c r="I64" s="40" t="s">
        <v>28</v>
      </c>
      <c r="J64" s="41"/>
      <c r="K64" s="42"/>
      <c r="L64" s="43" t="s">
        <v>6</v>
      </c>
      <c r="M64" s="44"/>
      <c r="O64" s="30"/>
      <c r="P64" s="24"/>
      <c r="Q64" s="30"/>
    </row>
    <row r="65" spans="2:17" s="1" customFormat="1" ht="18.75" customHeight="1" x14ac:dyDescent="0.25">
      <c r="B65" s="38"/>
      <c r="C65" s="49" t="s">
        <v>20</v>
      </c>
      <c r="D65" s="49"/>
      <c r="E65" s="49"/>
      <c r="F65" s="49" t="s">
        <v>5</v>
      </c>
      <c r="G65" s="49"/>
      <c r="H65" s="49"/>
      <c r="I65" s="49" t="s">
        <v>20</v>
      </c>
      <c r="J65" s="49"/>
      <c r="K65" s="49"/>
      <c r="L65" s="45"/>
      <c r="M65" s="46"/>
      <c r="O65" s="30"/>
      <c r="P65" s="24"/>
      <c r="Q65" s="30"/>
    </row>
    <row r="66" spans="2:17" s="1" customFormat="1" ht="36.75" customHeight="1" x14ac:dyDescent="0.25">
      <c r="B66" s="38"/>
      <c r="C66" s="49" t="s">
        <v>0</v>
      </c>
      <c r="D66" s="49" t="s">
        <v>1</v>
      </c>
      <c r="E66" s="49"/>
      <c r="F66" s="49" t="s">
        <v>4</v>
      </c>
      <c r="G66" s="49" t="s">
        <v>7</v>
      </c>
      <c r="H66" s="49"/>
      <c r="I66" s="49" t="s">
        <v>0</v>
      </c>
      <c r="J66" s="49" t="s">
        <v>1</v>
      </c>
      <c r="K66" s="49"/>
      <c r="L66" s="47"/>
      <c r="M66" s="48"/>
      <c r="O66" s="30"/>
      <c r="P66" s="24"/>
      <c r="Q66" s="30"/>
    </row>
    <row r="67" spans="2:17" s="1" customFormat="1" ht="20.25" customHeight="1" thickBot="1" x14ac:dyDescent="0.3">
      <c r="B67" s="39"/>
      <c r="C67" s="50"/>
      <c r="D67" s="22" t="s">
        <v>2</v>
      </c>
      <c r="E67" s="22" t="s">
        <v>3</v>
      </c>
      <c r="F67" s="50"/>
      <c r="G67" s="22" t="s">
        <v>2</v>
      </c>
      <c r="H67" s="22" t="s">
        <v>3</v>
      </c>
      <c r="I67" s="50"/>
      <c r="J67" s="22" t="s">
        <v>2</v>
      </c>
      <c r="K67" s="22" t="s">
        <v>3</v>
      </c>
      <c r="L67" s="22" t="s">
        <v>2</v>
      </c>
      <c r="M67" s="17" t="s">
        <v>3</v>
      </c>
      <c r="O67" s="30"/>
      <c r="P67" s="24"/>
      <c r="Q67" s="30"/>
    </row>
    <row r="68" spans="2:17" x14ac:dyDescent="0.25">
      <c r="B68" s="23" t="s">
        <v>8</v>
      </c>
      <c r="C68" s="21"/>
      <c r="D68" s="21"/>
      <c r="E68" s="21"/>
      <c r="F68" s="31"/>
      <c r="G68" s="31"/>
      <c r="H68" s="31"/>
      <c r="I68" s="21">
        <v>1</v>
      </c>
      <c r="J68" s="21">
        <v>300</v>
      </c>
      <c r="K68" s="21"/>
      <c r="L68" s="9">
        <f t="shared" ref="L68:L70" si="8">D68+G68+J68</f>
        <v>300</v>
      </c>
      <c r="M68" s="4">
        <f>E68+H68+K68</f>
        <v>0</v>
      </c>
      <c r="O68" s="30"/>
      <c r="Q68" s="30"/>
    </row>
    <row r="69" spans="2:17" x14ac:dyDescent="0.25">
      <c r="B69" s="25" t="s">
        <v>9</v>
      </c>
      <c r="C69" s="21"/>
      <c r="D69" s="21"/>
      <c r="E69" s="21"/>
      <c r="F69" s="32"/>
      <c r="G69" s="32"/>
      <c r="H69" s="32"/>
      <c r="I69" s="21">
        <v>1</v>
      </c>
      <c r="J69" s="21">
        <v>300</v>
      </c>
      <c r="K69" s="21"/>
      <c r="L69" s="10">
        <f t="shared" si="8"/>
        <v>300</v>
      </c>
      <c r="M69" s="5">
        <f t="shared" ref="M69:M71" si="9">E69+H69+K69</f>
        <v>0</v>
      </c>
      <c r="O69" s="30"/>
      <c r="Q69" s="30"/>
    </row>
    <row r="70" spans="2:17" x14ac:dyDescent="0.25">
      <c r="B70" s="25" t="s">
        <v>10</v>
      </c>
      <c r="C70" s="21"/>
      <c r="D70" s="21"/>
      <c r="E70" s="21"/>
      <c r="F70" s="32"/>
      <c r="G70" s="32"/>
      <c r="H70" s="32"/>
      <c r="I70" s="21">
        <v>1</v>
      </c>
      <c r="J70" s="21">
        <v>300</v>
      </c>
      <c r="K70" s="21"/>
      <c r="L70" s="10">
        <f t="shared" si="8"/>
        <v>300</v>
      </c>
      <c r="M70" s="5">
        <f t="shared" si="9"/>
        <v>0</v>
      </c>
      <c r="O70" s="30"/>
      <c r="Q70" s="30"/>
    </row>
    <row r="71" spans="2:17" x14ac:dyDescent="0.25">
      <c r="B71" s="25" t="s">
        <v>11</v>
      </c>
      <c r="C71" s="21"/>
      <c r="D71" s="21"/>
      <c r="E71" s="21"/>
      <c r="F71" s="32"/>
      <c r="G71" s="32"/>
      <c r="H71" s="32"/>
      <c r="I71" s="21">
        <v>1</v>
      </c>
      <c r="J71" s="21">
        <v>300</v>
      </c>
      <c r="K71" s="21"/>
      <c r="L71" s="10">
        <f>D71+G71+J71</f>
        <v>300</v>
      </c>
      <c r="M71" s="5">
        <f t="shared" si="9"/>
        <v>0</v>
      </c>
      <c r="O71" s="30"/>
      <c r="Q71" s="30"/>
    </row>
    <row r="72" spans="2:17" x14ac:dyDescent="0.25">
      <c r="B72" s="25" t="s">
        <v>12</v>
      </c>
      <c r="C72" s="21"/>
      <c r="D72" s="21"/>
      <c r="E72" s="21"/>
      <c r="F72" s="32"/>
      <c r="G72" s="32"/>
      <c r="H72" s="32"/>
      <c r="I72" s="21">
        <v>1</v>
      </c>
      <c r="J72" s="21">
        <v>300</v>
      </c>
      <c r="K72" s="21"/>
      <c r="L72" s="10">
        <f>D72+G72+J72</f>
        <v>300</v>
      </c>
      <c r="M72" s="5">
        <f>E72+H72+K72</f>
        <v>0</v>
      </c>
      <c r="O72" s="30"/>
      <c r="Q72" s="30"/>
    </row>
    <row r="73" spans="2:17" x14ac:dyDescent="0.25">
      <c r="B73" s="25" t="s">
        <v>13</v>
      </c>
      <c r="C73" s="21"/>
      <c r="D73" s="21"/>
      <c r="E73" s="21"/>
      <c r="F73" s="32"/>
      <c r="G73" s="32"/>
      <c r="H73" s="32"/>
      <c r="I73" s="21"/>
      <c r="J73" s="21"/>
      <c r="K73" s="21"/>
      <c r="L73" s="10">
        <f>D73+G73+J73</f>
        <v>0</v>
      </c>
      <c r="M73" s="5">
        <f>E73+H73+K73</f>
        <v>0</v>
      </c>
      <c r="O73" s="30"/>
      <c r="Q73" s="30"/>
    </row>
    <row r="74" spans="2:17" x14ac:dyDescent="0.25">
      <c r="B74" s="25" t="s">
        <v>14</v>
      </c>
      <c r="C74" s="21"/>
      <c r="D74" s="21"/>
      <c r="E74" s="21"/>
      <c r="F74" s="32"/>
      <c r="G74" s="32"/>
      <c r="H74" s="32"/>
      <c r="I74" s="21"/>
      <c r="J74" s="21"/>
      <c r="K74" s="21"/>
      <c r="L74" s="10">
        <f t="shared" ref="L74:L79" si="10">D74+G74+J74</f>
        <v>0</v>
      </c>
      <c r="M74" s="5">
        <f t="shared" ref="M74:M79" si="11">E74+H74+K74</f>
        <v>0</v>
      </c>
      <c r="O74" s="30"/>
      <c r="Q74" s="30"/>
    </row>
    <row r="75" spans="2:17" x14ac:dyDescent="0.25">
      <c r="B75" s="25" t="s">
        <v>15</v>
      </c>
      <c r="C75" s="21"/>
      <c r="D75" s="21"/>
      <c r="E75" s="21"/>
      <c r="F75" s="32"/>
      <c r="G75" s="32"/>
      <c r="H75" s="32"/>
      <c r="I75" s="21"/>
      <c r="J75" s="21"/>
      <c r="K75" s="21"/>
      <c r="L75" s="10">
        <f t="shared" si="10"/>
        <v>0</v>
      </c>
      <c r="M75" s="5">
        <f t="shared" si="11"/>
        <v>0</v>
      </c>
      <c r="O75" s="30"/>
      <c r="Q75" s="30"/>
    </row>
    <row r="76" spans="2:17" x14ac:dyDescent="0.25">
      <c r="B76" s="25" t="s">
        <v>16</v>
      </c>
      <c r="C76" s="21"/>
      <c r="D76" s="21"/>
      <c r="E76" s="21"/>
      <c r="F76" s="32"/>
      <c r="G76" s="32"/>
      <c r="H76" s="32"/>
      <c r="I76" s="21"/>
      <c r="J76" s="21"/>
      <c r="K76" s="21"/>
      <c r="L76" s="10">
        <f t="shared" si="10"/>
        <v>0</v>
      </c>
      <c r="M76" s="5">
        <f t="shared" si="11"/>
        <v>0</v>
      </c>
      <c r="O76" s="30"/>
      <c r="Q76" s="30"/>
    </row>
    <row r="77" spans="2:17" x14ac:dyDescent="0.25">
      <c r="B77" s="25" t="s">
        <v>17</v>
      </c>
      <c r="C77" s="21"/>
      <c r="D77" s="21"/>
      <c r="E77" s="21"/>
      <c r="F77" s="32"/>
      <c r="G77" s="32"/>
      <c r="H77" s="32"/>
      <c r="I77" s="21"/>
      <c r="J77" s="21"/>
      <c r="K77" s="21"/>
      <c r="L77" s="10">
        <f t="shared" si="10"/>
        <v>0</v>
      </c>
      <c r="M77" s="5">
        <f t="shared" si="11"/>
        <v>0</v>
      </c>
      <c r="O77" s="30"/>
      <c r="Q77" s="30"/>
    </row>
    <row r="78" spans="2:17" x14ac:dyDescent="0.25">
      <c r="B78" s="25" t="s">
        <v>18</v>
      </c>
      <c r="C78" s="21"/>
      <c r="D78" s="21"/>
      <c r="E78" s="21"/>
      <c r="F78" s="32"/>
      <c r="G78" s="32"/>
      <c r="H78" s="32"/>
      <c r="I78" s="21"/>
      <c r="J78" s="21"/>
      <c r="K78" s="21"/>
      <c r="L78" s="10">
        <f t="shared" si="10"/>
        <v>0</v>
      </c>
      <c r="M78" s="5">
        <f t="shared" si="11"/>
        <v>0</v>
      </c>
      <c r="O78" s="30"/>
      <c r="Q78" s="30"/>
    </row>
    <row r="79" spans="2:17" ht="15.75" thickBot="1" x14ac:dyDescent="0.3">
      <c r="B79" s="26" t="s">
        <v>19</v>
      </c>
      <c r="C79" s="21"/>
      <c r="D79" s="21"/>
      <c r="E79" s="21"/>
      <c r="F79" s="33"/>
      <c r="G79" s="33"/>
      <c r="H79" s="33"/>
      <c r="I79" s="21"/>
      <c r="J79" s="21"/>
      <c r="K79" s="21"/>
      <c r="L79" s="11">
        <f t="shared" si="10"/>
        <v>0</v>
      </c>
      <c r="M79" s="12">
        <f t="shared" si="11"/>
        <v>0</v>
      </c>
      <c r="O79" s="30"/>
      <c r="Q79" s="30"/>
    </row>
    <row r="80" spans="2:17" ht="15.75" thickBot="1" x14ac:dyDescent="0.3">
      <c r="B80" s="6" t="s">
        <v>6</v>
      </c>
      <c r="C80" s="7"/>
      <c r="D80" s="7">
        <f t="shared" ref="D80:H80" si="12">SUM(D68:D79)</f>
        <v>0</v>
      </c>
      <c r="E80" s="7">
        <f t="shared" si="12"/>
        <v>0</v>
      </c>
      <c r="F80" s="7">
        <f t="shared" si="12"/>
        <v>0</v>
      </c>
      <c r="G80" s="7">
        <f t="shared" si="12"/>
        <v>0</v>
      </c>
      <c r="H80" s="7">
        <f t="shared" si="12"/>
        <v>0</v>
      </c>
      <c r="I80" s="7"/>
      <c r="J80" s="7">
        <f t="shared" ref="J80:L80" si="13">SUM(J68:J79)</f>
        <v>1500</v>
      </c>
      <c r="K80" s="7">
        <f t="shared" si="13"/>
        <v>0</v>
      </c>
      <c r="L80" s="7">
        <f t="shared" si="13"/>
        <v>1500</v>
      </c>
      <c r="M80" s="8">
        <f>SUM(M68:M79)</f>
        <v>0</v>
      </c>
      <c r="O80" s="30"/>
      <c r="Q80" s="30"/>
    </row>
    <row r="81" spans="15:17" x14ac:dyDescent="0.25">
      <c r="O81" s="30"/>
      <c r="Q81" s="30"/>
    </row>
  </sheetData>
  <autoFilter ref="A3:M3"/>
  <mergeCells count="73">
    <mergeCell ref="J46:K46"/>
    <mergeCell ref="F28:F39"/>
    <mergeCell ref="G28:G39"/>
    <mergeCell ref="H28:H39"/>
    <mergeCell ref="B42:M42"/>
    <mergeCell ref="F46:F47"/>
    <mergeCell ref="G46:H46"/>
    <mergeCell ref="I46:I47"/>
    <mergeCell ref="I44:K44"/>
    <mergeCell ref="L44:M46"/>
    <mergeCell ref="I45:K45"/>
    <mergeCell ref="B24:B27"/>
    <mergeCell ref="C24:E24"/>
    <mergeCell ref="F24:H24"/>
    <mergeCell ref="I24:K24"/>
    <mergeCell ref="L24:M26"/>
    <mergeCell ref="C25:E25"/>
    <mergeCell ref="F25:H25"/>
    <mergeCell ref="I25:K25"/>
    <mergeCell ref="C26:C27"/>
    <mergeCell ref="D26:E26"/>
    <mergeCell ref="F26:F27"/>
    <mergeCell ref="G26:H26"/>
    <mergeCell ref="I26:I27"/>
    <mergeCell ref="J26:K26"/>
    <mergeCell ref="F48:F59"/>
    <mergeCell ref="G48:G59"/>
    <mergeCell ref="H48:H59"/>
    <mergeCell ref="B44:B47"/>
    <mergeCell ref="C44:E44"/>
    <mergeCell ref="F44:H44"/>
    <mergeCell ref="C45:E45"/>
    <mergeCell ref="F45:H45"/>
    <mergeCell ref="C46:C47"/>
    <mergeCell ref="D46:E46"/>
    <mergeCell ref="H9:H20"/>
    <mergeCell ref="C7:C8"/>
    <mergeCell ref="D7:E7"/>
    <mergeCell ref="F7:F8"/>
    <mergeCell ref="F9:F20"/>
    <mergeCell ref="G9:G20"/>
    <mergeCell ref="I66:I67"/>
    <mergeCell ref="J66:K66"/>
    <mergeCell ref="B2:M2"/>
    <mergeCell ref="B4:M4"/>
    <mergeCell ref="B5:B8"/>
    <mergeCell ref="C5:E5"/>
    <mergeCell ref="F5:H5"/>
    <mergeCell ref="I5:K5"/>
    <mergeCell ref="C6:E6"/>
    <mergeCell ref="F6:H6"/>
    <mergeCell ref="L5:M7"/>
    <mergeCell ref="B23:M23"/>
    <mergeCell ref="J7:K7"/>
    <mergeCell ref="I6:K6"/>
    <mergeCell ref="G7:H7"/>
    <mergeCell ref="I7:I8"/>
    <mergeCell ref="F68:F79"/>
    <mergeCell ref="G68:G79"/>
    <mergeCell ref="H68:H79"/>
    <mergeCell ref="B62:M62"/>
    <mergeCell ref="B64:B67"/>
    <mergeCell ref="C64:E64"/>
    <mergeCell ref="F64:H64"/>
    <mergeCell ref="I64:K64"/>
    <mergeCell ref="L64:M66"/>
    <mergeCell ref="C65:E65"/>
    <mergeCell ref="F65:H65"/>
    <mergeCell ref="I65:K65"/>
    <mergeCell ref="C66:C67"/>
    <mergeCell ref="D66:E66"/>
    <mergeCell ref="F66:F67"/>
    <mergeCell ref="G66:H66"/>
  </mergeCells>
  <pageMargins left="0.2" right="0.2" top="0.5" bottom="0" header="0" footer="0"/>
  <pageSetup paperSize="9" scale="2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საწვავის ლიმიტები 2019  </vt:lpstr>
      <vt:lpstr>'საწვავის ლიმიტები 2019  '!Print_Area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batgur</dc:creator>
  <cp:lastModifiedBy>Irakli Khugashvili</cp:lastModifiedBy>
  <cp:lastPrinted>2013-03-06T06:01:14Z</cp:lastPrinted>
  <dcterms:created xsi:type="dcterms:W3CDTF">2009-05-14T14:44:41Z</dcterms:created>
  <dcterms:modified xsi:type="dcterms:W3CDTF">2019-05-17T05:35:23Z</dcterms:modified>
</cp:coreProperties>
</file>