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ip\public\ბელა გოგუა\ადმინისტრაციული დეპარტამენტი\საფინანსო სამმართველო\2020-2023\7.05.2019\"/>
    </mc:Choice>
  </mc:AlternateContent>
  <bookViews>
    <workbookView xWindow="0" yWindow="0" windowWidth="28800" windowHeight="12435" tabRatio="776"/>
  </bookViews>
  <sheets>
    <sheet name="Danarti 3.ა2(დაფინანსება)" sheetId="4" r:id="rId1"/>
  </sheets>
  <definedNames>
    <definedName name="_xlnm.Print_Area" localSheetId="0">'Danarti 3.ა2(დაფინანსება)'!$B$2:$AF$15</definedName>
    <definedName name="_xlnm.Print_Titles" localSheetId="0">'Danarti 3.ა2(დაფინანსება)'!$4:$6</definedName>
  </definedNames>
  <calcPr calcId="152511"/>
</workbook>
</file>

<file path=xl/calcChain.xml><?xml version="1.0" encoding="utf-8"?>
<calcChain xmlns="http://schemas.openxmlformats.org/spreadsheetml/2006/main">
  <c r="E11" i="4" l="1"/>
  <c r="Z11" i="4" l="1"/>
  <c r="S11" i="4"/>
  <c r="L11" i="4"/>
  <c r="Z10" i="4"/>
  <c r="S10" i="4"/>
  <c r="L10" i="4"/>
  <c r="E10" i="4"/>
  <c r="Z9" i="4"/>
  <c r="S9" i="4"/>
  <c r="L9" i="4"/>
  <c r="E9" i="4"/>
  <c r="Z8" i="4"/>
  <c r="S8" i="4"/>
  <c r="L8" i="4"/>
  <c r="E8" i="4"/>
  <c r="Z7" i="4"/>
  <c r="S7" i="4"/>
  <c r="L7" i="4"/>
  <c r="E7" i="4"/>
</calcChain>
</file>

<file path=xl/sharedStrings.xml><?xml version="1.0" encoding="utf-8"?>
<sst xmlns="http://schemas.openxmlformats.org/spreadsheetml/2006/main" count="47" uniqueCount="26">
  <si>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</si>
  <si>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</si>
  <si>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</si>
  <si>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სულ</t>
  </si>
  <si>
    <t>დაფინანსება*</t>
  </si>
  <si>
    <t>მ.შ. კანონმდებლობით ნებადართული სხვა შემოსავლები</t>
  </si>
  <si>
    <t>2020 წელი</t>
  </si>
  <si>
    <t>2021 წელი</t>
  </si>
  <si>
    <t>განმარტება ზღვრული მოცულობებისგან განსხვავებული პარამეტრების ფარგლებში მოთხოვნილ დაფინანსებაზე</t>
  </si>
  <si>
    <t>დანართი №3ა.2</t>
  </si>
  <si>
    <t>2022 წელი</t>
  </si>
  <si>
    <t>„სახელმწიფო ზრუნვის, ადამიანით ვაჭრობის (ტრეფიკინგის) მსხვერპლთა დაცვისა და დახმარების უზრუნველყოფა“</t>
  </si>
  <si>
    <t>„სახელმწიფო ზრუნვის, ადამიანით ვაჭრობის (ტრეფიკინგის) მსხვერპლთა დაცვისა და დახმარების მართვა“</t>
  </si>
  <si>
    <t>პროგრამის ფარგლებში შტატით მომუშავეთა რიცხოვნობა</t>
  </si>
  <si>
    <t>პროგრამის ფარგლებში შტატგარეშე მომუშავეთა რიცხოვნობა</t>
  </si>
  <si>
    <t>პროგრამის ფარგლებში  შტატგარეშე მომუშავეთა რიცხოვნობა</t>
  </si>
  <si>
    <t>27 01 05</t>
  </si>
  <si>
    <t>27 02 05</t>
  </si>
  <si>
    <t>2023 წელი</t>
  </si>
  <si>
    <t>2020-2021-2022-2023</t>
  </si>
  <si>
    <t>მ.შ. საბიუჯეტო სახსრები თანადაფინანსების გარეშე</t>
  </si>
  <si>
    <t>მ.შ. დონორების დაფინანსებული პროექტების თანამონაწილეობის/ თანადაფინანსების სახსრები</t>
  </si>
  <si>
    <t>მ.შ. კრედიტები</t>
  </si>
  <si>
    <t>მ.შ. გრანტები</t>
  </si>
  <si>
    <t>სხვა</t>
  </si>
  <si>
    <r>
      <rPr>
        <b/>
        <u/>
        <sz val="11"/>
        <rFont val="Sylfaen"/>
        <family val="1"/>
      </rPr>
      <t>სახელმწიფო ბიუჯეტი</t>
    </r>
    <r>
      <rPr>
        <sz val="11"/>
        <rFont val="Sylfaen"/>
        <family val="1"/>
      </rPr>
      <t xml:space="preserve"> – 
• სსიპ ადამიანით ვაჭრობის (ტრეფიკინგის) მსხვერპლთა, დაზარალებულთა დაცვისა და დახმარების სახელმწიფო ფონდსა და გაერთიანებული ერების ქალთა ორგანიზაციას (UN-Women) შორის 2017 წლის 24 მარტს გაფორმებული საგრანტო პროექტის ,,გავერთიანდეთ ქალთა მიმართ ძალადობის წინააღმდეგ”, ხელშეკრულების ფარგლებში, ფონდის დაქვემდებარებაში ამოქმედდა 2 ახალი ძალადობის მსხვერპლთა მომსახურების კრიზისული ცენტრი (ქ. ოზურგეთი და ქ. მარნეული), შესაბამისად დასაქმებულთა შრომის ანაზღაურება 2018-2019 წლებში ფინანსდებოდა ზემოაღნიშნული გრანტიდან. ვინაიდან გრანტი სრულდება 2019 წლის ბოლოს, 2020 წელიდან ფონდი ვალდებულია უზრუნველყოს დასაქმებულთა შრომის ანაზღაურების გაცემა.    
• 2020 წლის 1 იანვრიდან ძალაში შედის საქართველოს შრომის, ჯანმრთელობისა და სოციალური დაცვის მინისტრის 2014 წლის 23 ივლისის N01-54/ნ ბრძანების  ,,სადღეღმისო სპეციალიზირებულ დაწესებულებებში შეზღუდული შესაძლებლობების მქონე პირთა და ხანდაზმულთა მომსახურების მინიმალური სტანდარტების დამტკიცების შესახებ“ მე-11 სტანდარტი (მოთხოვნები პერსონალის მიმართ), რომლის საფუძველზეც საჭიროა ფილიალებში დამატებით 20 ერთეულის დამატება.
• 2018 წლის 18 დეკემბერს ადამიანის უფლებათა დაცვისა და სამოქალაქო ინტეგრაციის კომიტეტის ფარგლებში, „სოციალური მუშაობის შესახებ“ საქართველოს კანონის“ 64-ე მუხლის პირველი პუნქტის შესაბამისად, დამტკიცდა კანონის სამოქმედო გეგმა, რომლის თანახმადაც 2020 წლიდან სოციალური მუშაკის საშუალო ხელფასი ნაცვლად 700 ლარისა უნდა გახდეს 1200 ლარი. 
• საქართველოს კანონის "დაგროვებითი პენსიის შესახებ" საფუძველზე დამსაქმებლის მიერ შრომითი ხელშეკრულებით დასაქმებულ პირებზე საპენსიო შენატანის გადახდის ვალდებულება 2020 წლიდან.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</si>
</sst>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0"/>
      <color theme="1"/>
      <name val="Arial"/>
      <family val="2"/>
    </font>
    <font>
      <sz val="11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Sylfaen"/>
      <family val="1"/>
      <charset val="204"/>
    </font>
    <font>
      <b/>
      <sz val="10"/>
      <color theme="1"/>
      <name val="Sylfaen"/>
      <family val="1"/>
    </font>
    <font>
      <sz val="1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</borders>
  <cellStyleXfs count="9">
    <xf numFmtId="0" fontId="0" fillId="0" borderId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6" fillId="2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F15"/>
  <sheetViews>
    <sheetView tabSelected="1" view="pageBreakPreview" topLeftCell="B2" zoomScaleSheetLayoutView="100" workbookViewId="0">
      <selection activeCell="B15" sqref="B15:AE15"/>
    </sheetView>
  </sheetViews>
  <sheetFormatPr defaultColWidth="9.125" defaultRowHeight="15" x14ac:dyDescent="0.25"/>
  <cols>
    <col min="1" max="1" width="4" style="6" hidden="1" customWidth="1"/>
    <col min="2" max="2" width="11.375" style="7" customWidth="1"/>
    <col min="3" max="3" width="9.125" style="7"/>
    <col min="4" max="4" width="77.75" style="1" customWidth="1"/>
    <col min="5" max="5" width="17" style="1" customWidth="1"/>
    <col min="6" max="8" width="17.75" style="1" customWidth="1"/>
    <col min="9" max="9" width="14.375" style="1" customWidth="1"/>
    <col min="10" max="11" width="19.375" style="1" customWidth="1"/>
    <col min="12" max="23" width="14.875" style="1" customWidth="1"/>
    <col min="24" max="24" width="14.125" style="7" customWidth="1"/>
    <col min="25" max="25" width="14.125" style="16" customWidth="1"/>
    <col min="26" max="26" width="14.875" style="1" customWidth="1"/>
    <col min="27" max="29" width="16.75" style="1" customWidth="1"/>
    <col min="30" max="30" width="14.875" style="1" customWidth="1"/>
    <col min="31" max="31" width="14.125" style="7" customWidth="1"/>
    <col min="32" max="16384" width="9.125" style="1"/>
  </cols>
  <sheetData>
    <row r="1" spans="1:32" hidden="1" x14ac:dyDescent="0.25"/>
    <row r="3" spans="1:32" x14ac:dyDescent="0.25">
      <c r="D3" s="8" t="s">
        <v>9</v>
      </c>
      <c r="E3" s="11"/>
    </row>
    <row r="4" spans="1:32" x14ac:dyDescent="0.25">
      <c r="A4" s="24"/>
      <c r="B4" s="25" t="s">
        <v>0</v>
      </c>
      <c r="C4" s="25" t="s">
        <v>1</v>
      </c>
      <c r="D4" s="25" t="s">
        <v>2</v>
      </c>
      <c r="E4" s="31" t="s">
        <v>4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x14ac:dyDescent="0.25">
      <c r="A5" s="24"/>
      <c r="B5" s="26"/>
      <c r="C5" s="26"/>
      <c r="D5" s="26"/>
      <c r="E5" s="28" t="s">
        <v>6</v>
      </c>
      <c r="F5" s="29"/>
      <c r="G5" s="29"/>
      <c r="H5" s="29"/>
      <c r="I5" s="29"/>
      <c r="J5" s="29"/>
      <c r="K5" s="30"/>
      <c r="L5" s="28" t="s">
        <v>7</v>
      </c>
      <c r="M5" s="29"/>
      <c r="N5" s="29"/>
      <c r="O5" s="29"/>
      <c r="P5" s="29"/>
      <c r="Q5" s="29"/>
      <c r="R5" s="30"/>
      <c r="S5" s="28" t="s">
        <v>10</v>
      </c>
      <c r="T5" s="29"/>
      <c r="U5" s="29"/>
      <c r="V5" s="29"/>
      <c r="W5" s="29"/>
      <c r="X5" s="29"/>
      <c r="Y5" s="30"/>
      <c r="Z5" s="28" t="s">
        <v>18</v>
      </c>
      <c r="AA5" s="29"/>
      <c r="AB5" s="29"/>
      <c r="AC5" s="29"/>
      <c r="AD5" s="29"/>
      <c r="AE5" s="29"/>
      <c r="AF5" s="29"/>
    </row>
    <row r="6" spans="1:32" ht="105" x14ac:dyDescent="0.25">
      <c r="A6" s="24"/>
      <c r="B6" s="27"/>
      <c r="C6" s="27"/>
      <c r="D6" s="27"/>
      <c r="E6" s="9" t="s">
        <v>3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5</v>
      </c>
      <c r="K6" s="10" t="s">
        <v>24</v>
      </c>
      <c r="L6" s="9" t="s">
        <v>3</v>
      </c>
      <c r="M6" s="10" t="s">
        <v>20</v>
      </c>
      <c r="N6" s="10" t="s">
        <v>21</v>
      </c>
      <c r="O6" s="10" t="s">
        <v>22</v>
      </c>
      <c r="P6" s="10" t="s">
        <v>23</v>
      </c>
      <c r="Q6" s="10" t="s">
        <v>5</v>
      </c>
      <c r="R6" s="10" t="s">
        <v>24</v>
      </c>
      <c r="S6" s="9" t="s">
        <v>3</v>
      </c>
      <c r="T6" s="10" t="s">
        <v>20</v>
      </c>
      <c r="U6" s="10" t="s">
        <v>21</v>
      </c>
      <c r="V6" s="10" t="s">
        <v>22</v>
      </c>
      <c r="W6" s="10" t="s">
        <v>23</v>
      </c>
      <c r="X6" s="10" t="s">
        <v>5</v>
      </c>
      <c r="Y6" s="10" t="s">
        <v>24</v>
      </c>
      <c r="Z6" s="9" t="s">
        <v>3</v>
      </c>
      <c r="AA6" s="10" t="s">
        <v>20</v>
      </c>
      <c r="AB6" s="10" t="s">
        <v>21</v>
      </c>
      <c r="AC6" s="10" t="s">
        <v>22</v>
      </c>
      <c r="AD6" s="10" t="s">
        <v>23</v>
      </c>
      <c r="AE6" s="10" t="s">
        <v>5</v>
      </c>
      <c r="AF6" s="10" t="s">
        <v>24</v>
      </c>
    </row>
    <row r="7" spans="1:32" s="5" customFormat="1" ht="30" x14ac:dyDescent="0.25">
      <c r="A7" s="4"/>
      <c r="B7" s="2" t="s">
        <v>16</v>
      </c>
      <c r="C7" s="3"/>
      <c r="D7" s="12" t="s">
        <v>12</v>
      </c>
      <c r="E7" s="17">
        <f>+F7+I7+J7</f>
        <v>1250</v>
      </c>
      <c r="F7" s="18">
        <v>1200</v>
      </c>
      <c r="G7" s="18"/>
      <c r="H7" s="18"/>
      <c r="I7" s="18">
        <v>35</v>
      </c>
      <c r="J7" s="18">
        <v>15</v>
      </c>
      <c r="K7" s="18"/>
      <c r="L7" s="17">
        <f>+M7+P7+Q7</f>
        <v>1215</v>
      </c>
      <c r="M7" s="18">
        <v>1200</v>
      </c>
      <c r="N7" s="18"/>
      <c r="O7" s="18"/>
      <c r="P7" s="18"/>
      <c r="Q7" s="18">
        <v>15</v>
      </c>
      <c r="R7" s="18"/>
      <c r="S7" s="17">
        <f>+T7+W7+X7</f>
        <v>1215</v>
      </c>
      <c r="T7" s="18">
        <v>1200</v>
      </c>
      <c r="U7" s="18"/>
      <c r="V7" s="18"/>
      <c r="W7" s="18"/>
      <c r="X7" s="18">
        <v>15</v>
      </c>
      <c r="Y7" s="18"/>
      <c r="Z7" s="17">
        <f>+AA7+AD7+AE7</f>
        <v>1215</v>
      </c>
      <c r="AA7" s="18">
        <v>1200</v>
      </c>
      <c r="AB7" s="18"/>
      <c r="AC7" s="18"/>
      <c r="AD7" s="18"/>
      <c r="AE7" s="18">
        <v>15</v>
      </c>
      <c r="AF7" s="18"/>
    </row>
    <row r="8" spans="1:32" s="5" customFormat="1" ht="15.75" x14ac:dyDescent="0.25">
      <c r="A8" s="4"/>
      <c r="B8" s="2"/>
      <c r="C8" s="3"/>
      <c r="D8" s="19" t="s">
        <v>13</v>
      </c>
      <c r="E8" s="17">
        <f>+F8+I8+J8</f>
        <v>37</v>
      </c>
      <c r="F8" s="18">
        <v>37</v>
      </c>
      <c r="G8" s="18"/>
      <c r="H8" s="18"/>
      <c r="I8" s="18"/>
      <c r="J8" s="18"/>
      <c r="K8" s="18"/>
      <c r="L8" s="17">
        <f>+M8+P8+Q8</f>
        <v>37</v>
      </c>
      <c r="M8" s="18">
        <v>37</v>
      </c>
      <c r="N8" s="18"/>
      <c r="O8" s="18"/>
      <c r="P8" s="18"/>
      <c r="Q8" s="18"/>
      <c r="R8" s="18"/>
      <c r="S8" s="17">
        <f>+T8+W8+X8</f>
        <v>37</v>
      </c>
      <c r="T8" s="18">
        <v>37</v>
      </c>
      <c r="U8" s="18"/>
      <c r="V8" s="18"/>
      <c r="W8" s="18"/>
      <c r="X8" s="18"/>
      <c r="Y8" s="18"/>
      <c r="Z8" s="17">
        <f>+AA8+AD8+AE8</f>
        <v>37</v>
      </c>
      <c r="AA8" s="18">
        <v>37</v>
      </c>
      <c r="AB8" s="18"/>
      <c r="AC8" s="18"/>
      <c r="AD8" s="18"/>
      <c r="AE8" s="18"/>
      <c r="AF8" s="18"/>
    </row>
    <row r="9" spans="1:32" s="5" customFormat="1" ht="15.75" x14ac:dyDescent="0.25">
      <c r="A9" s="4"/>
      <c r="B9" s="2"/>
      <c r="C9" s="3"/>
      <c r="D9" s="19" t="s">
        <v>14</v>
      </c>
      <c r="E9" s="17">
        <f>+F9+I9+J9</f>
        <v>7</v>
      </c>
      <c r="F9" s="18">
        <v>6</v>
      </c>
      <c r="G9" s="18"/>
      <c r="H9" s="18"/>
      <c r="I9" s="18">
        <v>1</v>
      </c>
      <c r="J9" s="18"/>
      <c r="K9" s="18"/>
      <c r="L9" s="17">
        <f>+M9+P9+Q9</f>
        <v>6</v>
      </c>
      <c r="M9" s="18">
        <v>6</v>
      </c>
      <c r="N9" s="18"/>
      <c r="O9" s="18"/>
      <c r="P9" s="18"/>
      <c r="Q9" s="18"/>
      <c r="R9" s="18"/>
      <c r="S9" s="17">
        <f>+T9+W9+X9</f>
        <v>6</v>
      </c>
      <c r="T9" s="18">
        <v>6</v>
      </c>
      <c r="U9" s="18"/>
      <c r="V9" s="18"/>
      <c r="W9" s="18"/>
      <c r="X9" s="18"/>
      <c r="Y9" s="18"/>
      <c r="Z9" s="17">
        <f>+AA9+AD9+AE9</f>
        <v>6</v>
      </c>
      <c r="AA9" s="18">
        <v>6</v>
      </c>
      <c r="AB9" s="18"/>
      <c r="AC9" s="18"/>
      <c r="AD9" s="18"/>
      <c r="AE9" s="18"/>
      <c r="AF9" s="18"/>
    </row>
    <row r="10" spans="1:32" s="5" customFormat="1" ht="30" x14ac:dyDescent="0.25">
      <c r="A10" s="4"/>
      <c r="B10" s="2" t="s">
        <v>17</v>
      </c>
      <c r="C10" s="3"/>
      <c r="D10" s="12" t="s">
        <v>11</v>
      </c>
      <c r="E10" s="17">
        <f>+F10+I10+J10</f>
        <v>7300</v>
      </c>
      <c r="F10" s="18">
        <v>7300</v>
      </c>
      <c r="G10" s="18"/>
      <c r="H10" s="18"/>
      <c r="I10" s="18"/>
      <c r="J10" s="18"/>
      <c r="K10" s="18"/>
      <c r="L10" s="17">
        <f>+M10+P10+Q10</f>
        <v>7300</v>
      </c>
      <c r="M10" s="18">
        <v>7300</v>
      </c>
      <c r="N10" s="18"/>
      <c r="O10" s="18"/>
      <c r="P10" s="18"/>
      <c r="Q10" s="18"/>
      <c r="R10" s="18"/>
      <c r="S10" s="17">
        <f>+T10+W10+X10</f>
        <v>7300</v>
      </c>
      <c r="T10" s="18">
        <v>7300</v>
      </c>
      <c r="U10" s="18"/>
      <c r="V10" s="18"/>
      <c r="W10" s="18"/>
      <c r="X10" s="18"/>
      <c r="Y10" s="18"/>
      <c r="Z10" s="17">
        <f>+AA10+AD10+AE10</f>
        <v>7300</v>
      </c>
      <c r="AA10" s="18">
        <v>7300</v>
      </c>
      <c r="AB10" s="18"/>
      <c r="AC10" s="18"/>
      <c r="AD10" s="18"/>
      <c r="AE10" s="18"/>
      <c r="AF10" s="18"/>
    </row>
    <row r="11" spans="1:32" s="21" customFormat="1" ht="15.75" x14ac:dyDescent="0.25">
      <c r="A11" s="20"/>
      <c r="B11" s="2"/>
      <c r="C11" s="3"/>
      <c r="D11" s="19" t="s">
        <v>15</v>
      </c>
      <c r="E11" s="17">
        <f>+F11+I11+J11</f>
        <v>554</v>
      </c>
      <c r="F11" s="18">
        <v>554</v>
      </c>
      <c r="G11" s="18"/>
      <c r="H11" s="18"/>
      <c r="I11" s="18"/>
      <c r="J11" s="18"/>
      <c r="K11" s="18"/>
      <c r="L11" s="17">
        <f>+M11+P11+Q11</f>
        <v>554</v>
      </c>
      <c r="M11" s="18">
        <v>554</v>
      </c>
      <c r="N11" s="18"/>
      <c r="O11" s="18"/>
      <c r="P11" s="18"/>
      <c r="Q11" s="18"/>
      <c r="R11" s="18"/>
      <c r="S11" s="17">
        <f>+T11+W11+X11</f>
        <v>554</v>
      </c>
      <c r="T11" s="18">
        <v>554</v>
      </c>
      <c r="U11" s="18"/>
      <c r="V11" s="18"/>
      <c r="W11" s="18"/>
      <c r="X11" s="18"/>
      <c r="Y11" s="18"/>
      <c r="Z11" s="17">
        <f>+AA11+AD11+AE11</f>
        <v>554</v>
      </c>
      <c r="AA11" s="18">
        <v>554</v>
      </c>
      <c r="AB11" s="18"/>
      <c r="AC11" s="18"/>
      <c r="AD11" s="18"/>
      <c r="AE11" s="18"/>
      <c r="AF11" s="18"/>
    </row>
    <row r="13" spans="1:32" x14ac:dyDescent="0.3">
      <c r="B13" s="13" t="s">
        <v>8</v>
      </c>
      <c r="C13" s="16"/>
      <c r="X13" s="16"/>
      <c r="AE13" s="16"/>
    </row>
    <row r="14" spans="1:32" x14ac:dyDescent="0.25">
      <c r="B14" s="23" t="s">
        <v>19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2" s="15" customFormat="1" ht="120.75" customHeight="1" x14ac:dyDescent="0.25">
      <c r="A15" s="14"/>
      <c r="B15" s="22" t="s">
        <v>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</sheetData>
  <mergeCells count="11">
    <mergeCell ref="B15:AE15"/>
    <mergeCell ref="B14:AE14"/>
    <mergeCell ref="A4:A6"/>
    <mergeCell ref="B4:B6"/>
    <mergeCell ref="C4:C6"/>
    <mergeCell ref="D4:D6"/>
    <mergeCell ref="E5:K5"/>
    <mergeCell ref="L5:R5"/>
    <mergeCell ref="S5:Y5"/>
    <mergeCell ref="Z5:AF5"/>
    <mergeCell ref="E4:AF4"/>
  </mergeCells>
  <printOptions horizontalCentered="1"/>
  <pageMargins left="0.11811023622047245" right="0.11811023622047245" top="0.15748031496062992" bottom="0.15748031496062992" header="0" footer="0"/>
  <pageSetup paperSize="9" scale="2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3.ა2(დაფინანსება)</vt:lpstr>
      <vt:lpstr>'Danarti 3.ა2(დაფინანსება)'!Print_Area</vt:lpstr>
      <vt:lpstr>'Danarti 3.ა2(დაფინანსება)'!Print_Titles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Durushadze</cp:lastModifiedBy>
  <cp:lastPrinted>2015-11-24T15:14:35Z</cp:lastPrinted>
  <dcterms:created xsi:type="dcterms:W3CDTF">2015-11-13T09:57:34Z</dcterms:created>
  <dcterms:modified xsi:type="dcterms:W3CDTF">2019-05-07T08:39:45Z</dcterms:modified>
</cp:coreProperties>
</file>