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80" windowHeight="12060" firstSheet="1" activeTab="1"/>
  </bookViews>
  <sheets>
    <sheet name="დანართი #1" sheetId="1" state="hidden" r:id="rId1"/>
    <sheet name="დანართი #1 (2)" sheetId="2" r:id="rId2"/>
  </sheets>
  <definedNames>
    <definedName name="_xlnm.Print_Area" localSheetId="0">'დანართი #1'!$B$3:$J$58</definedName>
    <definedName name="_xlnm.Print_Area" localSheetId="1">'დანართი #1 (2)'!$B$3:$J$22</definedName>
  </definedNames>
  <calcPr calcId="152511"/>
</workbook>
</file>

<file path=xl/calcChain.xml><?xml version="1.0" encoding="utf-8"?>
<calcChain xmlns="http://schemas.openxmlformats.org/spreadsheetml/2006/main">
  <c r="D22" i="2" l="1"/>
  <c r="D21" i="2"/>
  <c r="H20" i="2"/>
  <c r="G20" i="2"/>
  <c r="F20" i="2"/>
  <c r="E20" i="2"/>
  <c r="E15" i="2" s="1"/>
  <c r="E14" i="2" s="1"/>
  <c r="D19" i="2"/>
  <c r="D18" i="2"/>
  <c r="F17" i="2"/>
  <c r="D17" i="2" s="1"/>
  <c r="D16" i="2"/>
  <c r="H15" i="2"/>
  <c r="H14" i="2" s="1"/>
  <c r="G15" i="2"/>
  <c r="G14" i="2"/>
  <c r="D15" i="2" l="1"/>
  <c r="D14" i="2" s="1"/>
  <c r="D20" i="2"/>
  <c r="F15" i="2"/>
  <c r="F14" i="2" s="1"/>
  <c r="I14" i="2" l="1"/>
  <c r="J14" i="2"/>
  <c r="D13" i="2"/>
  <c r="D12" i="2"/>
  <c r="H11" i="2"/>
  <c r="H6" i="2" s="1"/>
  <c r="H5" i="2" s="1"/>
  <c r="G11" i="2"/>
  <c r="G6" i="2" s="1"/>
  <c r="G5" i="2" s="1"/>
  <c r="F11" i="2"/>
  <c r="F6" i="2" s="1"/>
  <c r="F5" i="2" s="1"/>
  <c r="E11" i="2"/>
  <c r="E6" i="2" s="1"/>
  <c r="E5" i="2" s="1"/>
  <c r="D10" i="2"/>
  <c r="D9" i="2"/>
  <c r="D8" i="2"/>
  <c r="D7" i="2"/>
  <c r="F42" i="1"/>
  <c r="F41" i="1" s="1"/>
  <c r="H42" i="1"/>
  <c r="H41" i="1" s="1"/>
  <c r="D43" i="1"/>
  <c r="D44" i="1"/>
  <c r="D45" i="1"/>
  <c r="D46" i="1"/>
  <c r="E47" i="1"/>
  <c r="E42" i="1" s="1"/>
  <c r="E41" i="1" s="1"/>
  <c r="F47" i="1"/>
  <c r="G47" i="1"/>
  <c r="G42" i="1" s="1"/>
  <c r="G41" i="1" s="1"/>
  <c r="H47" i="1"/>
  <c r="D48" i="1"/>
  <c r="D49" i="1"/>
  <c r="E51" i="1"/>
  <c r="E50" i="1" s="1"/>
  <c r="D52" i="1"/>
  <c r="D53" i="1"/>
  <c r="D54" i="1"/>
  <c r="D55" i="1"/>
  <c r="E56" i="1"/>
  <c r="F56" i="1"/>
  <c r="F51" i="1" s="1"/>
  <c r="F50" i="1" s="1"/>
  <c r="G56" i="1"/>
  <c r="G51" i="1" s="1"/>
  <c r="G50" i="1" s="1"/>
  <c r="H56" i="1"/>
  <c r="D56" i="1" s="1"/>
  <c r="D57" i="1"/>
  <c r="D58" i="1"/>
  <c r="D25" i="1"/>
  <c r="D26" i="1"/>
  <c r="D27" i="1"/>
  <c r="D28" i="1"/>
  <c r="E29" i="1"/>
  <c r="E24" i="1" s="1"/>
  <c r="E23" i="1" s="1"/>
  <c r="F29" i="1"/>
  <c r="F24" i="1" s="1"/>
  <c r="F23" i="1" s="1"/>
  <c r="G29" i="1"/>
  <c r="H29" i="1"/>
  <c r="H24" i="1" s="1"/>
  <c r="H23" i="1" s="1"/>
  <c r="D30" i="1"/>
  <c r="D31" i="1"/>
  <c r="D11" i="2" l="1"/>
  <c r="D6" i="2" s="1"/>
  <c r="D5" i="2" s="1"/>
  <c r="D51" i="1"/>
  <c r="D50" i="1" s="1"/>
  <c r="D42" i="1"/>
  <c r="D41" i="1" s="1"/>
  <c r="H51" i="1"/>
  <c r="H50" i="1" s="1"/>
  <c r="D47" i="1"/>
  <c r="D29" i="1"/>
  <c r="D24" i="1"/>
  <c r="D23" i="1" s="1"/>
  <c r="G24" i="1"/>
  <c r="G23" i="1" s="1"/>
  <c r="E17" i="1" l="1"/>
  <c r="D40" i="1" l="1"/>
  <c r="D39" i="1"/>
  <c r="H38" i="1"/>
  <c r="G38" i="1"/>
  <c r="G33" i="1" s="1"/>
  <c r="G32" i="1" s="1"/>
  <c r="F38" i="1"/>
  <c r="F33" i="1" s="1"/>
  <c r="F32" i="1" s="1"/>
  <c r="E38" i="1"/>
  <c r="D37" i="1"/>
  <c r="D36" i="1"/>
  <c r="D35" i="1"/>
  <c r="D34" i="1"/>
  <c r="H33" i="1"/>
  <c r="H32" i="1" s="1"/>
  <c r="D38" i="1" l="1"/>
  <c r="D33" i="1" s="1"/>
  <c r="D32" i="1" s="1"/>
  <c r="E33" i="1"/>
  <c r="E32" i="1" s="1"/>
  <c r="D22" i="1" l="1"/>
  <c r="H20" i="1"/>
  <c r="H15" i="1" s="1"/>
  <c r="H14" i="1" s="1"/>
  <c r="G20" i="1"/>
  <c r="G15" i="1" s="1"/>
  <c r="G14" i="1" s="1"/>
  <c r="D21" i="1"/>
  <c r="E20" i="1"/>
  <c r="E15" i="1" s="1"/>
  <c r="E14" i="1" s="1"/>
  <c r="D19" i="1"/>
  <c r="D18" i="1"/>
  <c r="D17" i="1"/>
  <c r="D16" i="1"/>
  <c r="F20" i="1" l="1"/>
  <c r="D10" i="1"/>
  <c r="I11" i="1"/>
  <c r="D20" i="1" l="1"/>
  <c r="D15" i="1" s="1"/>
  <c r="D14" i="1" s="1"/>
  <c r="F15" i="1"/>
  <c r="F14" i="1" s="1"/>
  <c r="F11" i="1"/>
  <c r="G11" i="1"/>
  <c r="H11" i="1"/>
  <c r="E11" i="1" l="1"/>
  <c r="E6" i="1" l="1"/>
  <c r="E5" i="1" s="1"/>
  <c r="E59" i="1" s="1"/>
  <c r="F6" i="1"/>
  <c r="F5" i="1" s="1"/>
  <c r="F59" i="1" s="1"/>
  <c r="G6" i="1"/>
  <c r="G5" i="1" s="1"/>
  <c r="G59" i="1" s="1"/>
  <c r="H6" i="1"/>
  <c r="H5" i="1" s="1"/>
  <c r="H59" i="1" s="1"/>
  <c r="D8" i="1"/>
  <c r="J8" i="1" s="1"/>
  <c r="D13" i="1"/>
  <c r="J13" i="1" s="1"/>
  <c r="D12" i="1"/>
  <c r="J12" i="1" s="1"/>
  <c r="D11" i="1"/>
  <c r="J11" i="1" s="1"/>
  <c r="J10" i="1"/>
  <c r="D9" i="1"/>
  <c r="J9" i="1" s="1"/>
  <c r="D7" i="1"/>
  <c r="D6" i="1" l="1"/>
  <c r="D5" i="1" s="1"/>
</calcChain>
</file>

<file path=xl/sharedStrings.xml><?xml version="1.0" encoding="utf-8"?>
<sst xmlns="http://schemas.openxmlformats.org/spreadsheetml/2006/main" count="108" uniqueCount="25">
  <si>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</si>
  <si>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</si>
  <si>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</si>
  <si>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</si>
  <si>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</si>
  <si>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</si>
  <si>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</si>
  <si>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</si>
  <si>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</si>
  <si>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</si>
  <si>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</si>
  <si>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</si>
  <si>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</si>
  <si>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</si>
  <si>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27 03 02 02</t>
  </si>
  <si>
    <t>იმუნიზაცია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</si>
  <si>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</si>
  <si>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</si>
  <si>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</si>
  <si>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27 03 02 05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</si>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</sst>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164" fontId="6" fillId="0" borderId="8" xfId="0" applyNumberFormat="1" applyFont="1" applyFill="1" applyBorder="1" applyAlignment="1">
      <alignment horizontal="center" vertical="center"/>
    </xf>
    <xf numFmtId="43" fontId="0" fillId="0" borderId="0" xfId="0" applyNumberFormat="1"/>
    <xf numFmtId="3" fontId="8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0" fillId="0" borderId="0" xfId="0" applyNumberFormat="1"/>
    <xf numFmtId="164" fontId="10" fillId="0" borderId="0" xfId="0" applyNumberFormat="1" applyFont="1" applyAlignment="1">
      <alignment horizontal="center"/>
    </xf>
    <xf numFmtId="0" fontId="4" fillId="0" borderId="11" xfId="0" applyFont="1" applyFill="1" applyBorder="1" applyAlignment="1">
      <alignment horizontal="left" indent="3"/>
    </xf>
    <xf numFmtId="0" fontId="5" fillId="0" borderId="11" xfId="0" applyFont="1" applyFill="1" applyBorder="1" applyAlignment="1">
      <alignment horizontal="left" inden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/>
    </xf>
    <xf numFmtId="3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view="pageBreakPreview" topLeftCell="A28" zoomScaleNormal="100" zoomScaleSheetLayoutView="100" workbookViewId="0">
      <selection activeCell="A41" sqref="A41:XFD58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7" width="12.85546875" customWidth="1"/>
    <col min="8" max="8" width="12.42578125" customWidth="1"/>
    <col min="9" max="9" width="13.28515625" style="11" hidden="1" customWidth="1"/>
    <col min="10" max="10" width="17.5703125" hidden="1" customWidth="1"/>
    <col min="11" max="11" width="10.5703125" bestFit="1" customWidth="1"/>
    <col min="12" max="12" width="9.85546875" bestFit="1" customWidth="1"/>
  </cols>
  <sheetData>
    <row r="2" spans="2:11" ht="15.75" thickBot="1" x14ac:dyDescent="0.3"/>
    <row r="3" spans="2:11" ht="42.75" customHeight="1" thickBot="1" x14ac:dyDescent="0.3">
      <c r="B3" s="32"/>
      <c r="C3" s="30"/>
      <c r="D3" s="10" t="s">
        <v>13</v>
      </c>
      <c r="E3" s="10" t="s">
        <v>9</v>
      </c>
      <c r="F3" s="10" t="s">
        <v>10</v>
      </c>
      <c r="G3" s="10" t="s">
        <v>11</v>
      </c>
      <c r="H3" s="10" t="s">
        <v>12</v>
      </c>
    </row>
    <row r="4" spans="2:11" ht="37.5" customHeight="1" thickBot="1" x14ac:dyDescent="0.3">
      <c r="B4" s="33"/>
      <c r="C4" s="31"/>
      <c r="D4" s="1"/>
      <c r="E4" s="1"/>
      <c r="F4" s="1"/>
      <c r="G4" s="1"/>
      <c r="H4" s="1"/>
    </row>
    <row r="5" spans="2:11" ht="16.5" thickBot="1" x14ac:dyDescent="0.3">
      <c r="B5" s="7" t="s">
        <v>14</v>
      </c>
      <c r="C5" s="7" t="s">
        <v>15</v>
      </c>
      <c r="D5" s="7">
        <f>SUM(D6,D13)</f>
        <v>0</v>
      </c>
      <c r="E5" s="7">
        <f>SUM(E6,E13)</f>
        <v>-142000</v>
      </c>
      <c r="F5" s="7">
        <f t="shared" ref="F5:H5" si="0">SUM(F6,F13)</f>
        <v>140000</v>
      </c>
      <c r="G5" s="7">
        <f>SUM(G6,G13)</f>
        <v>0</v>
      </c>
      <c r="H5" s="7">
        <f t="shared" si="0"/>
        <v>2000</v>
      </c>
    </row>
    <row r="6" spans="2:11" x14ac:dyDescent="0.25">
      <c r="B6" s="8"/>
      <c r="C6" s="8" t="s">
        <v>1</v>
      </c>
      <c r="D6" s="2">
        <f>SUM(D7:D11)</f>
        <v>0</v>
      </c>
      <c r="E6" s="2">
        <f t="shared" ref="E6:H6" si="1">SUM(E7:E11)</f>
        <v>-142000</v>
      </c>
      <c r="F6" s="2">
        <f t="shared" si="1"/>
        <v>140000</v>
      </c>
      <c r="G6" s="2">
        <f t="shared" si="1"/>
        <v>0</v>
      </c>
      <c r="H6" s="2">
        <f t="shared" si="1"/>
        <v>2000</v>
      </c>
    </row>
    <row r="7" spans="2:11" x14ac:dyDescent="0.25">
      <c r="B7" s="8" t="s">
        <v>0</v>
      </c>
      <c r="C7" s="9" t="s">
        <v>2</v>
      </c>
      <c r="D7" s="3">
        <f>SUM(E7:H7)</f>
        <v>0</v>
      </c>
      <c r="E7" s="8"/>
      <c r="F7" s="8"/>
      <c r="G7" s="8"/>
      <c r="H7" s="8"/>
    </row>
    <row r="8" spans="2:11" x14ac:dyDescent="0.25">
      <c r="B8" s="6" t="s">
        <v>0</v>
      </c>
      <c r="C8" s="9" t="s">
        <v>3</v>
      </c>
      <c r="D8" s="3">
        <f>SUM(E8:H8)</f>
        <v>0</v>
      </c>
      <c r="I8" s="14">
        <v>165000</v>
      </c>
      <c r="J8" s="13">
        <f>I8+D8</f>
        <v>165000</v>
      </c>
      <c r="K8" s="13"/>
    </row>
    <row r="9" spans="2:11" x14ac:dyDescent="0.25">
      <c r="B9" s="6" t="s">
        <v>0</v>
      </c>
      <c r="C9" s="9" t="s">
        <v>4</v>
      </c>
      <c r="D9" s="3">
        <f>SUM(E9:H9)</f>
        <v>0</v>
      </c>
      <c r="E9" s="3"/>
      <c r="F9" s="3"/>
      <c r="G9" s="3"/>
      <c r="H9" s="5"/>
      <c r="J9" s="13">
        <f t="shared" ref="J9:J13" si="2">I9+D9</f>
        <v>0</v>
      </c>
      <c r="K9" s="13"/>
    </row>
    <row r="10" spans="2:11" x14ac:dyDescent="0.25">
      <c r="B10" s="6" t="s">
        <v>0</v>
      </c>
      <c r="C10" s="9" t="s">
        <v>5</v>
      </c>
      <c r="D10" s="3">
        <f>SUM(E10:H10)</f>
        <v>0</v>
      </c>
      <c r="I10" s="14">
        <v>30000</v>
      </c>
      <c r="J10" s="13">
        <f t="shared" si="2"/>
        <v>30000</v>
      </c>
      <c r="K10" s="13"/>
    </row>
    <row r="11" spans="2:11" x14ac:dyDescent="0.25">
      <c r="B11" s="6" t="s">
        <v>0</v>
      </c>
      <c r="C11" s="9" t="s">
        <v>6</v>
      </c>
      <c r="D11" s="3">
        <f t="shared" ref="D11:D12" si="3">SUM(E11:H11)</f>
        <v>0</v>
      </c>
      <c r="E11" s="12">
        <f>E12</f>
        <v>-142000</v>
      </c>
      <c r="F11" s="12">
        <f t="shared" ref="F11:I11" si="4">F12</f>
        <v>140000</v>
      </c>
      <c r="G11" s="12">
        <f t="shared" si="4"/>
        <v>0</v>
      </c>
      <c r="H11" s="12">
        <f t="shared" si="4"/>
        <v>2000</v>
      </c>
      <c r="I11" s="12">
        <f t="shared" si="4"/>
        <v>29600000</v>
      </c>
      <c r="J11" s="13">
        <f t="shared" si="2"/>
        <v>29600000</v>
      </c>
      <c r="K11" s="13"/>
    </row>
    <row r="12" spans="2:11" x14ac:dyDescent="0.25">
      <c r="B12" s="6"/>
      <c r="C12" s="9" t="s">
        <v>7</v>
      </c>
      <c r="D12" s="3">
        <f t="shared" si="3"/>
        <v>0</v>
      </c>
      <c r="E12" s="3">
        <v>-142000</v>
      </c>
      <c r="F12" s="3">
        <v>140000</v>
      </c>
      <c r="G12" s="3"/>
      <c r="H12" s="3">
        <v>2000</v>
      </c>
      <c r="I12" s="14">
        <v>29600000</v>
      </c>
      <c r="J12" s="13">
        <f t="shared" si="2"/>
        <v>29600000</v>
      </c>
      <c r="K12" s="13"/>
    </row>
    <row r="13" spans="2:11" ht="15.75" thickBot="1" x14ac:dyDescent="0.3">
      <c r="B13" s="6" t="s">
        <v>0</v>
      </c>
      <c r="C13" s="8" t="s">
        <v>8</v>
      </c>
      <c r="D13" s="2">
        <f>SUM(E13:H13)</f>
        <v>0</v>
      </c>
      <c r="E13" s="2"/>
      <c r="F13" s="12"/>
      <c r="G13" s="2"/>
      <c r="H13" s="4"/>
      <c r="I13" s="14">
        <v>30000</v>
      </c>
      <c r="J13" s="13">
        <f t="shared" si="2"/>
        <v>30000</v>
      </c>
      <c r="K13" s="13"/>
    </row>
    <row r="14" spans="2:11" ht="16.5" thickBot="1" x14ac:dyDescent="0.3">
      <c r="B14" s="7" t="s">
        <v>16</v>
      </c>
      <c r="C14" s="7" t="s">
        <v>17</v>
      </c>
      <c r="D14" s="7">
        <f>SUM(D15,D22)</f>
        <v>0</v>
      </c>
      <c r="E14" s="7">
        <f>SUM(E15,E22)</f>
        <v>400000</v>
      </c>
      <c r="F14" s="7">
        <f t="shared" ref="F14" si="5">SUM(F15,F22)</f>
        <v>-400000</v>
      </c>
      <c r="G14" s="7">
        <f>SUM(G15,G22)</f>
        <v>0</v>
      </c>
      <c r="H14" s="7">
        <f t="shared" ref="H14" si="6">SUM(H15,H22)</f>
        <v>0</v>
      </c>
    </row>
    <row r="15" spans="2:11" x14ac:dyDescent="0.25">
      <c r="B15" s="8"/>
      <c r="C15" s="8" t="s">
        <v>1</v>
      </c>
      <c r="D15" s="2">
        <f>SUM(D16:D20)</f>
        <v>0</v>
      </c>
      <c r="E15" s="2">
        <f t="shared" ref="E15:H15" si="7">SUM(E16:E20)</f>
        <v>400000</v>
      </c>
      <c r="F15" s="2">
        <f t="shared" si="7"/>
        <v>-400000</v>
      </c>
      <c r="G15" s="2">
        <f t="shared" si="7"/>
        <v>0</v>
      </c>
      <c r="H15" s="2">
        <f t="shared" si="7"/>
        <v>0</v>
      </c>
    </row>
    <row r="16" spans="2:11" x14ac:dyDescent="0.25">
      <c r="B16" s="8" t="s">
        <v>0</v>
      </c>
      <c r="C16" s="9" t="s">
        <v>2</v>
      </c>
      <c r="D16" s="3">
        <f>SUM(E16:H16)</f>
        <v>0</v>
      </c>
      <c r="E16" s="8"/>
      <c r="F16" s="8"/>
      <c r="G16" s="8"/>
      <c r="H16" s="8"/>
    </row>
    <row r="17" spans="2:8" x14ac:dyDescent="0.25">
      <c r="B17" s="6" t="s">
        <v>0</v>
      </c>
      <c r="C17" s="9" t="s">
        <v>3</v>
      </c>
      <c r="D17" s="3">
        <f>SUM(E17:H17)</f>
        <v>950000</v>
      </c>
      <c r="E17">
        <f>550000+400000</f>
        <v>950000</v>
      </c>
    </row>
    <row r="18" spans="2:8" x14ac:dyDescent="0.25">
      <c r="B18" s="6" t="s">
        <v>0</v>
      </c>
      <c r="C18" s="9" t="s">
        <v>4</v>
      </c>
      <c r="D18" s="3">
        <f>SUM(E18:H18)</f>
        <v>0</v>
      </c>
      <c r="E18" s="3"/>
      <c r="F18" s="3"/>
      <c r="G18" s="3"/>
      <c r="H18" s="5"/>
    </row>
    <row r="19" spans="2:8" x14ac:dyDescent="0.25">
      <c r="B19" s="6" t="s">
        <v>0</v>
      </c>
      <c r="C19" s="9" t="s">
        <v>5</v>
      </c>
      <c r="D19" s="3">
        <f>SUM(E19:H19)</f>
        <v>0</v>
      </c>
    </row>
    <row r="20" spans="2:8" x14ac:dyDescent="0.25">
      <c r="B20" s="6" t="s">
        <v>0</v>
      </c>
      <c r="C20" s="9" t="s">
        <v>6</v>
      </c>
      <c r="D20" s="3">
        <f t="shared" ref="D20:D21" si="8">SUM(E20:H20)</f>
        <v>-950000</v>
      </c>
      <c r="E20" s="12">
        <f>E21</f>
        <v>-550000</v>
      </c>
      <c r="F20" s="12">
        <f t="shared" ref="F20:H20" si="9">F21</f>
        <v>-400000</v>
      </c>
      <c r="G20" s="12">
        <f t="shared" si="9"/>
        <v>0</v>
      </c>
      <c r="H20" s="12">
        <f t="shared" si="9"/>
        <v>0</v>
      </c>
    </row>
    <row r="21" spans="2:8" x14ac:dyDescent="0.25">
      <c r="B21" s="6"/>
      <c r="C21" s="9" t="s">
        <v>7</v>
      </c>
      <c r="D21" s="3">
        <f t="shared" si="8"/>
        <v>-950000</v>
      </c>
      <c r="E21" s="3">
        <v>-550000</v>
      </c>
      <c r="F21" s="3">
        <v>-400000</v>
      </c>
      <c r="G21" s="3"/>
      <c r="H21" s="3"/>
    </row>
    <row r="22" spans="2:8" ht="15.75" thickBot="1" x14ac:dyDescent="0.3">
      <c r="B22" s="6" t="s">
        <v>0</v>
      </c>
      <c r="C22" s="8" t="s">
        <v>8</v>
      </c>
      <c r="D22" s="2">
        <f>SUM(E22:H22)</f>
        <v>0</v>
      </c>
      <c r="E22" s="2"/>
      <c r="F22" s="12"/>
      <c r="G22" s="2"/>
      <c r="H22" s="4"/>
    </row>
    <row r="23" spans="2:8" ht="48" thickBot="1" x14ac:dyDescent="0.3">
      <c r="B23" s="7" t="s">
        <v>22</v>
      </c>
      <c r="C23" s="7" t="s">
        <v>23</v>
      </c>
      <c r="D23" s="7">
        <f>SUM(D24,D31)</f>
        <v>0</v>
      </c>
      <c r="E23" s="7">
        <f>SUM(E24,E31)</f>
        <v>-60000</v>
      </c>
      <c r="F23" s="7">
        <f t="shared" ref="F23" si="10">SUM(F24,F31)</f>
        <v>60000</v>
      </c>
      <c r="G23" s="7">
        <f>SUM(G24,G31)</f>
        <v>0</v>
      </c>
      <c r="H23" s="7">
        <f t="shared" ref="H23" si="11">SUM(H24,H31)</f>
        <v>0</v>
      </c>
    </row>
    <row r="24" spans="2:8" x14ac:dyDescent="0.25">
      <c r="B24" s="15"/>
      <c r="C24" s="8" t="s">
        <v>1</v>
      </c>
      <c r="D24" s="2">
        <f>SUM(D25:D29)</f>
        <v>0</v>
      </c>
      <c r="E24" s="2">
        <f t="shared" ref="E24:H24" si="12">SUM(E25:E29)</f>
        <v>-60000</v>
      </c>
      <c r="F24" s="2">
        <f t="shared" si="12"/>
        <v>60000</v>
      </c>
      <c r="G24" s="2">
        <f t="shared" si="12"/>
        <v>0</v>
      </c>
      <c r="H24" s="2">
        <f t="shared" si="12"/>
        <v>0</v>
      </c>
    </row>
    <row r="25" spans="2:8" x14ac:dyDescent="0.25">
      <c r="B25" s="15"/>
      <c r="C25" s="9" t="s">
        <v>2</v>
      </c>
      <c r="D25" s="3">
        <f>SUM(E25:H25)</f>
        <v>0</v>
      </c>
    </row>
    <row r="26" spans="2:8" x14ac:dyDescent="0.25">
      <c r="B26" s="15"/>
      <c r="C26" s="9" t="s">
        <v>3</v>
      </c>
      <c r="D26" s="3">
        <f>SUM(E26:H26)</f>
        <v>0</v>
      </c>
      <c r="E26">
        <v>-60000</v>
      </c>
      <c r="F26">
        <v>60000</v>
      </c>
    </row>
    <row r="27" spans="2:8" x14ac:dyDescent="0.25">
      <c r="B27" s="15"/>
      <c r="C27" s="9" t="s">
        <v>4</v>
      </c>
      <c r="D27" s="3">
        <f>SUM(E27:H27)</f>
        <v>0</v>
      </c>
    </row>
    <row r="28" spans="2:8" x14ac:dyDescent="0.25">
      <c r="B28" s="15"/>
      <c r="C28" s="9" t="s">
        <v>5</v>
      </c>
      <c r="D28" s="3">
        <f>SUM(E28:H28)</f>
        <v>0</v>
      </c>
    </row>
    <row r="29" spans="2:8" x14ac:dyDescent="0.25">
      <c r="B29" s="15"/>
      <c r="C29" s="9" t="s">
        <v>6</v>
      </c>
      <c r="D29" s="3">
        <f t="shared" ref="D29:D30" si="13">SUM(E29:H29)</f>
        <v>0</v>
      </c>
      <c r="E29" s="12">
        <f>E30</f>
        <v>0</v>
      </c>
      <c r="F29" s="12">
        <f t="shared" ref="F29:H29" si="14">F30</f>
        <v>0</v>
      </c>
      <c r="G29" s="12">
        <f t="shared" si="14"/>
        <v>0</v>
      </c>
      <c r="H29" s="12">
        <f t="shared" si="14"/>
        <v>0</v>
      </c>
    </row>
    <row r="30" spans="2:8" x14ac:dyDescent="0.25">
      <c r="B30" s="15"/>
      <c r="C30" s="9" t="s">
        <v>7</v>
      </c>
      <c r="D30" s="3">
        <f t="shared" si="13"/>
        <v>0</v>
      </c>
    </row>
    <row r="31" spans="2:8" ht="15.75" thickBot="1" x14ac:dyDescent="0.3">
      <c r="B31" s="15"/>
      <c r="C31" s="8" t="s">
        <v>8</v>
      </c>
      <c r="D31" s="2">
        <f>SUM(E31:H31)</f>
        <v>0</v>
      </c>
    </row>
    <row r="32" spans="2:8" ht="48" thickBot="1" x14ac:dyDescent="0.3">
      <c r="B32" s="7" t="s">
        <v>19</v>
      </c>
      <c r="C32" s="7" t="s">
        <v>18</v>
      </c>
      <c r="D32" s="7">
        <f>SUM(D33,D40)</f>
        <v>0</v>
      </c>
      <c r="E32" s="7">
        <f>SUM(E33,E40)</f>
        <v>2000</v>
      </c>
      <c r="F32" s="7">
        <f t="shared" ref="F32" si="15">SUM(F33,F40)</f>
        <v>0</v>
      </c>
      <c r="G32" s="7">
        <f>SUM(G33,G40)</f>
        <v>0</v>
      </c>
      <c r="H32" s="7">
        <f t="shared" ref="H32" si="16">SUM(H33,H40)</f>
        <v>-2000</v>
      </c>
    </row>
    <row r="33" spans="2:8" x14ac:dyDescent="0.25">
      <c r="B33" s="9"/>
      <c r="C33" s="9" t="s">
        <v>1</v>
      </c>
      <c r="D33" s="2">
        <f>SUM(D34:D38)</f>
        <v>0</v>
      </c>
      <c r="E33" s="2">
        <f t="shared" ref="E33:H33" si="17">SUM(E34:E38)</f>
        <v>2000</v>
      </c>
      <c r="F33" s="2">
        <f t="shared" si="17"/>
        <v>0</v>
      </c>
      <c r="G33" s="2">
        <f t="shared" si="17"/>
        <v>0</v>
      </c>
      <c r="H33" s="2">
        <f t="shared" si="17"/>
        <v>-2000</v>
      </c>
    </row>
    <row r="34" spans="2:8" x14ac:dyDescent="0.25">
      <c r="B34" s="9"/>
      <c r="C34" s="9" t="s">
        <v>2</v>
      </c>
      <c r="D34" s="3">
        <f>SUM(E34:H34)</f>
        <v>0</v>
      </c>
    </row>
    <row r="35" spans="2:8" x14ac:dyDescent="0.25">
      <c r="B35" s="9"/>
      <c r="C35" s="9" t="s">
        <v>3</v>
      </c>
      <c r="D35" s="3">
        <f>SUM(E35:H35)</f>
        <v>0</v>
      </c>
      <c r="E35">
        <v>2000</v>
      </c>
      <c r="H35">
        <v>-2000</v>
      </c>
    </row>
    <row r="36" spans="2:8" x14ac:dyDescent="0.25">
      <c r="B36" s="15"/>
      <c r="C36" s="9" t="s">
        <v>4</v>
      </c>
      <c r="D36" s="3">
        <f>SUM(E36:H36)</f>
        <v>0</v>
      </c>
    </row>
    <row r="37" spans="2:8" x14ac:dyDescent="0.25">
      <c r="B37" s="15"/>
      <c r="C37" s="9" t="s">
        <v>5</v>
      </c>
      <c r="D37" s="3">
        <f>SUM(E37:H37)</f>
        <v>0</v>
      </c>
    </row>
    <row r="38" spans="2:8" x14ac:dyDescent="0.25">
      <c r="B38" s="15"/>
      <c r="C38" s="9" t="s">
        <v>6</v>
      </c>
      <c r="D38" s="3">
        <f t="shared" ref="D38:D39" si="18">SUM(E38:H38)</f>
        <v>0</v>
      </c>
      <c r="E38" s="12">
        <f>E39</f>
        <v>0</v>
      </c>
      <c r="F38" s="12">
        <f t="shared" ref="F38:H38" si="19">F39</f>
        <v>0</v>
      </c>
      <c r="G38" s="12">
        <f t="shared" si="19"/>
        <v>0</v>
      </c>
      <c r="H38" s="12">
        <f t="shared" si="19"/>
        <v>0</v>
      </c>
    </row>
    <row r="39" spans="2:8" x14ac:dyDescent="0.25">
      <c r="B39" s="15"/>
      <c r="C39" s="9" t="s">
        <v>7</v>
      </c>
      <c r="D39" s="3">
        <f t="shared" si="18"/>
        <v>0</v>
      </c>
    </row>
    <row r="40" spans="2:8" ht="15.75" thickBot="1" x14ac:dyDescent="0.3">
      <c r="B40" s="15"/>
      <c r="C40" s="8" t="s">
        <v>8</v>
      </c>
      <c r="D40" s="2">
        <f>SUM(E40:H40)</f>
        <v>0</v>
      </c>
    </row>
    <row r="41" spans="2:8" ht="48" thickBot="1" x14ac:dyDescent="0.3">
      <c r="B41" s="7" t="s">
        <v>20</v>
      </c>
      <c r="C41" s="7" t="s">
        <v>21</v>
      </c>
      <c r="D41" s="7">
        <f>SUM(D42,D49)</f>
        <v>0</v>
      </c>
      <c r="E41" s="7">
        <f>SUM(E42,E49)</f>
        <v>-100000</v>
      </c>
      <c r="F41" s="7">
        <f t="shared" ref="F41" si="20">SUM(F42,F49)</f>
        <v>100000</v>
      </c>
      <c r="G41" s="7">
        <f>SUM(G42,G49)</f>
        <v>0</v>
      </c>
      <c r="H41" s="7">
        <f t="shared" ref="H41" si="21">SUM(H42,H49)</f>
        <v>0</v>
      </c>
    </row>
    <row r="42" spans="2:8" x14ac:dyDescent="0.25">
      <c r="B42" s="9"/>
      <c r="C42" s="9" t="s">
        <v>1</v>
      </c>
      <c r="D42" s="2">
        <f>SUM(D43:D47)</f>
        <v>0</v>
      </c>
      <c r="E42" s="2">
        <f t="shared" ref="E42:H42" si="22">SUM(E43:E47)</f>
        <v>-100000</v>
      </c>
      <c r="F42" s="2">
        <f t="shared" si="22"/>
        <v>100000</v>
      </c>
      <c r="G42" s="2">
        <f t="shared" si="22"/>
        <v>0</v>
      </c>
      <c r="H42" s="2">
        <f t="shared" si="22"/>
        <v>0</v>
      </c>
    </row>
    <row r="43" spans="2:8" x14ac:dyDescent="0.25">
      <c r="B43" s="9"/>
      <c r="C43" s="9" t="s">
        <v>2</v>
      </c>
      <c r="D43" s="3">
        <f>SUM(E43:H43)</f>
        <v>0</v>
      </c>
    </row>
    <row r="44" spans="2:8" x14ac:dyDescent="0.25">
      <c r="B44" s="9"/>
      <c r="C44" s="9" t="s">
        <v>3</v>
      </c>
      <c r="D44" s="3">
        <f>SUM(E44:H44)</f>
        <v>0</v>
      </c>
    </row>
    <row r="45" spans="2:8" x14ac:dyDescent="0.25">
      <c r="B45" s="15"/>
      <c r="C45" s="9" t="s">
        <v>4</v>
      </c>
      <c r="D45" s="3">
        <f>SUM(E45:H45)</f>
        <v>0</v>
      </c>
    </row>
    <row r="46" spans="2:8" x14ac:dyDescent="0.25">
      <c r="B46" s="15"/>
      <c r="C46" s="9" t="s">
        <v>5</v>
      </c>
      <c r="D46" s="3">
        <f>SUM(E46:H46)</f>
        <v>0</v>
      </c>
    </row>
    <row r="47" spans="2:8" x14ac:dyDescent="0.25">
      <c r="B47" s="15"/>
      <c r="C47" s="9" t="s">
        <v>6</v>
      </c>
      <c r="D47" s="3">
        <f t="shared" ref="D47:D48" si="23">SUM(E47:H47)</f>
        <v>0</v>
      </c>
      <c r="E47" s="12">
        <f>E48</f>
        <v>-100000</v>
      </c>
      <c r="F47" s="12">
        <f t="shared" ref="F47:H47" si="24">F48</f>
        <v>100000</v>
      </c>
      <c r="G47" s="12">
        <f t="shared" si="24"/>
        <v>0</v>
      </c>
      <c r="H47" s="12">
        <f t="shared" si="24"/>
        <v>0</v>
      </c>
    </row>
    <row r="48" spans="2:8" x14ac:dyDescent="0.25">
      <c r="B48" s="15"/>
      <c r="C48" s="9" t="s">
        <v>7</v>
      </c>
      <c r="D48" s="3">
        <f t="shared" si="23"/>
        <v>0</v>
      </c>
      <c r="E48">
        <v>-100000</v>
      </c>
      <c r="F48">
        <v>100000</v>
      </c>
    </row>
    <row r="49" spans="2:8" ht="15.75" thickBot="1" x14ac:dyDescent="0.3">
      <c r="B49" s="15"/>
      <c r="C49" s="8" t="s">
        <v>8</v>
      </c>
      <c r="D49" s="2">
        <f>SUM(E49:H49)</f>
        <v>0</v>
      </c>
    </row>
    <row r="50" spans="2:8" ht="48" thickBot="1" x14ac:dyDescent="0.3">
      <c r="B50" s="7" t="s">
        <v>20</v>
      </c>
      <c r="C50" s="7" t="s">
        <v>21</v>
      </c>
      <c r="D50" s="7">
        <f>SUM(D51,D58)</f>
        <v>0</v>
      </c>
      <c r="E50" s="7">
        <f>SUM(E51,E58)</f>
        <v>-100000</v>
      </c>
      <c r="F50" s="7">
        <f t="shared" ref="F50" si="25">SUM(F51,F58)</f>
        <v>100000</v>
      </c>
      <c r="G50" s="7">
        <f>SUM(G51,G58)</f>
        <v>0</v>
      </c>
      <c r="H50" s="7">
        <f t="shared" ref="H50" si="26">SUM(H51,H58)</f>
        <v>0</v>
      </c>
    </row>
    <row r="51" spans="2:8" x14ac:dyDescent="0.25">
      <c r="C51" s="9" t="s">
        <v>1</v>
      </c>
      <c r="D51" s="2">
        <f>SUM(D52:D56)</f>
        <v>0</v>
      </c>
      <c r="E51" s="2">
        <f t="shared" ref="E51:H51" si="27">SUM(E52:E56)</f>
        <v>-100000</v>
      </c>
      <c r="F51" s="2">
        <f t="shared" si="27"/>
        <v>100000</v>
      </c>
      <c r="G51" s="2">
        <f t="shared" si="27"/>
        <v>0</v>
      </c>
      <c r="H51" s="2">
        <f t="shared" si="27"/>
        <v>0</v>
      </c>
    </row>
    <row r="52" spans="2:8" x14ac:dyDescent="0.25">
      <c r="C52" s="9" t="s">
        <v>2</v>
      </c>
      <c r="D52" s="3">
        <f>SUM(E52:H52)</f>
        <v>0</v>
      </c>
    </row>
    <row r="53" spans="2:8" x14ac:dyDescent="0.25">
      <c r="C53" s="9" t="s">
        <v>3</v>
      </c>
      <c r="D53" s="3">
        <f>SUM(E53:H53)</f>
        <v>0</v>
      </c>
    </row>
    <row r="54" spans="2:8" x14ac:dyDescent="0.25">
      <c r="C54" s="9" t="s">
        <v>4</v>
      </c>
      <c r="D54" s="3">
        <f>SUM(E54:H54)</f>
        <v>0</v>
      </c>
    </row>
    <row r="55" spans="2:8" x14ac:dyDescent="0.25">
      <c r="C55" s="9" t="s">
        <v>5</v>
      </c>
      <c r="D55" s="3">
        <f>SUM(E55:H55)</f>
        <v>0</v>
      </c>
    </row>
    <row r="56" spans="2:8" x14ac:dyDescent="0.25">
      <c r="C56" s="9" t="s">
        <v>6</v>
      </c>
      <c r="D56" s="3">
        <f t="shared" ref="D56:D57" si="28">SUM(E56:H56)</f>
        <v>0</v>
      </c>
      <c r="E56" s="12">
        <f>E57</f>
        <v>-100000</v>
      </c>
      <c r="F56" s="12">
        <f t="shared" ref="F56:H56" si="29">F57</f>
        <v>100000</v>
      </c>
      <c r="G56" s="12">
        <f t="shared" si="29"/>
        <v>0</v>
      </c>
      <c r="H56" s="12">
        <f t="shared" si="29"/>
        <v>0</v>
      </c>
    </row>
    <row r="57" spans="2:8" x14ac:dyDescent="0.25">
      <c r="C57" s="9" t="s">
        <v>7</v>
      </c>
      <c r="D57" s="3">
        <f t="shared" si="28"/>
        <v>0</v>
      </c>
      <c r="E57">
        <v>-100000</v>
      </c>
      <c r="F57">
        <v>100000</v>
      </c>
    </row>
    <row r="58" spans="2:8" x14ac:dyDescent="0.25">
      <c r="C58" s="8" t="s">
        <v>8</v>
      </c>
      <c r="D58" s="2">
        <f>SUM(E58:H58)</f>
        <v>0</v>
      </c>
    </row>
    <row r="59" spans="2:8" x14ac:dyDescent="0.25">
      <c r="E59" s="16">
        <f>E50+E41+E32+E23+E14+E5</f>
        <v>0</v>
      </c>
      <c r="F59" s="16">
        <f>F50+F41+F32+F23+F14+F5</f>
        <v>0</v>
      </c>
      <c r="G59" s="16">
        <f>G50+G41+G32+G23+G14+G5</f>
        <v>0</v>
      </c>
      <c r="H59" s="16">
        <f>H50+H41+H32+H23+H14+H5</f>
        <v>0</v>
      </c>
    </row>
  </sheetData>
  <mergeCells count="2">
    <mergeCell ref="C3:C4"/>
    <mergeCell ref="B3:B4"/>
  </mergeCells>
  <conditionalFormatting sqref="I12:I13 I8 I10">
    <cfRule type="expression" dxfId="0" priority="2">
      <formula>#REF!="შეცდომა"</formula>
    </cfRule>
  </conditionalFormatting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abSelected="1" view="pageBreakPreview" zoomScaleNormal="100" zoomScaleSheetLayoutView="100" workbookViewId="0">
      <selection activeCell="O18" sqref="O18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style="17" customWidth="1"/>
    <col min="5" max="7" width="12.85546875" style="17" customWidth="1"/>
    <col min="8" max="8" width="12.42578125" style="17" customWidth="1"/>
    <col min="9" max="9" width="13.28515625" style="11" hidden="1" customWidth="1"/>
    <col min="10" max="10" width="17.5703125" hidden="1" customWidth="1"/>
    <col min="11" max="11" width="10.5703125" bestFit="1" customWidth="1"/>
    <col min="12" max="12" width="9.85546875" bestFit="1" customWidth="1"/>
  </cols>
  <sheetData>
    <row r="2" spans="2:11" ht="15.75" thickBot="1" x14ac:dyDescent="0.3"/>
    <row r="3" spans="2:11" ht="42.75" customHeight="1" thickBot="1" x14ac:dyDescent="0.3">
      <c r="B3" s="32"/>
      <c r="C3" s="34"/>
      <c r="D3" s="21" t="s">
        <v>13</v>
      </c>
      <c r="E3" s="21" t="s">
        <v>9</v>
      </c>
      <c r="F3" s="21" t="s">
        <v>10</v>
      </c>
      <c r="G3" s="21" t="s">
        <v>11</v>
      </c>
      <c r="H3" s="21" t="s">
        <v>12</v>
      </c>
    </row>
    <row r="4" spans="2:11" ht="37.5" customHeight="1" thickBot="1" x14ac:dyDescent="0.3">
      <c r="B4" s="33"/>
      <c r="C4" s="35"/>
      <c r="D4" s="22"/>
      <c r="E4" s="22"/>
      <c r="F4" s="22"/>
      <c r="G4" s="22"/>
      <c r="H4" s="22"/>
    </row>
    <row r="5" spans="2:11" ht="44.25" customHeight="1" thickBot="1" x14ac:dyDescent="0.3">
      <c r="B5" s="22" t="s">
        <v>24</v>
      </c>
      <c r="C5" s="22" t="s">
        <v>15</v>
      </c>
      <c r="D5" s="22">
        <f>SUM(D6,D13)</f>
        <v>0</v>
      </c>
      <c r="E5" s="22">
        <f>SUM(E6,E13)</f>
        <v>0</v>
      </c>
      <c r="F5" s="22">
        <f t="shared" ref="F5" si="0">SUM(F6,F13)</f>
        <v>-1000000</v>
      </c>
      <c r="G5" s="22">
        <f>SUM(G6,G13)</f>
        <v>550000</v>
      </c>
      <c r="H5" s="22">
        <f t="shared" ref="H5" si="1">SUM(H6,H13)</f>
        <v>450000</v>
      </c>
    </row>
    <row r="6" spans="2:11" s="11" customFormat="1" x14ac:dyDescent="0.25">
      <c r="B6" s="15"/>
      <c r="C6" s="19" t="s">
        <v>1</v>
      </c>
      <c r="D6" s="23">
        <f>SUM(D7:D11)</f>
        <v>0</v>
      </c>
      <c r="E6" s="23">
        <f t="shared" ref="E6:H6" si="2">SUM(E7:E11)</f>
        <v>0</v>
      </c>
      <c r="F6" s="23">
        <f t="shared" si="2"/>
        <v>-1000000</v>
      </c>
      <c r="G6" s="23">
        <f t="shared" si="2"/>
        <v>550000</v>
      </c>
      <c r="H6" s="23">
        <f t="shared" si="2"/>
        <v>450000</v>
      </c>
      <c r="J6"/>
      <c r="K6"/>
    </row>
    <row r="7" spans="2:11" s="11" customFormat="1" x14ac:dyDescent="0.25">
      <c r="B7" s="15"/>
      <c r="C7" s="18" t="s">
        <v>2</v>
      </c>
      <c r="D7" s="24">
        <f>SUM(E7:H7)</f>
        <v>0</v>
      </c>
      <c r="E7" s="26"/>
      <c r="F7" s="26"/>
      <c r="G7" s="26"/>
      <c r="H7" s="26"/>
      <c r="J7"/>
      <c r="K7"/>
    </row>
    <row r="8" spans="2:11" s="11" customFormat="1" x14ac:dyDescent="0.25">
      <c r="B8" s="15"/>
      <c r="C8" s="18" t="s">
        <v>3</v>
      </c>
      <c r="D8" s="24">
        <f>SUM(E8:H8)</f>
        <v>0</v>
      </c>
      <c r="E8" s="26"/>
      <c r="F8" s="26"/>
      <c r="G8" s="26"/>
      <c r="H8" s="26"/>
      <c r="J8"/>
      <c r="K8"/>
    </row>
    <row r="9" spans="2:11" s="11" customFormat="1" x14ac:dyDescent="0.25">
      <c r="B9" s="15"/>
      <c r="C9" s="18" t="s">
        <v>4</v>
      </c>
      <c r="D9" s="24">
        <f>SUM(E9:H9)</f>
        <v>0</v>
      </c>
      <c r="E9" s="26"/>
      <c r="F9" s="26"/>
      <c r="G9" s="26"/>
      <c r="H9" s="26"/>
      <c r="J9"/>
      <c r="K9"/>
    </row>
    <row r="10" spans="2:11" s="11" customFormat="1" x14ac:dyDescent="0.25">
      <c r="B10" s="15"/>
      <c r="C10" s="18" t="s">
        <v>5</v>
      </c>
      <c r="D10" s="24">
        <f>SUM(E10:H10)</f>
        <v>0</v>
      </c>
      <c r="E10" s="26"/>
      <c r="F10" s="26"/>
      <c r="G10" s="26"/>
      <c r="H10" s="26"/>
      <c r="J10"/>
      <c r="K10"/>
    </row>
    <row r="11" spans="2:11" s="11" customFormat="1" x14ac:dyDescent="0.25">
      <c r="B11" s="15"/>
      <c r="C11" s="18" t="s">
        <v>6</v>
      </c>
      <c r="D11" s="24">
        <f t="shared" ref="D11:D12" si="3">SUM(E11:H11)</f>
        <v>0</v>
      </c>
      <c r="E11" s="27">
        <f>E12</f>
        <v>0</v>
      </c>
      <c r="F11" s="27">
        <f t="shared" ref="F11:H11" si="4">F12</f>
        <v>-1000000</v>
      </c>
      <c r="G11" s="27">
        <f t="shared" si="4"/>
        <v>550000</v>
      </c>
      <c r="H11" s="27">
        <f t="shared" si="4"/>
        <v>450000</v>
      </c>
      <c r="J11"/>
      <c r="K11"/>
    </row>
    <row r="12" spans="2:11" s="11" customFormat="1" x14ac:dyDescent="0.25">
      <c r="B12" s="15"/>
      <c r="C12" s="18" t="s">
        <v>7</v>
      </c>
      <c r="D12" s="24">
        <f t="shared" si="3"/>
        <v>0</v>
      </c>
      <c r="E12" s="26"/>
      <c r="F12" s="26">
        <v>-1000000</v>
      </c>
      <c r="G12" s="26">
        <v>550000</v>
      </c>
      <c r="H12" s="26">
        <v>450000</v>
      </c>
      <c r="J12"/>
      <c r="K12"/>
    </row>
    <row r="13" spans="2:11" s="11" customFormat="1" ht="15.75" thickBot="1" x14ac:dyDescent="0.3">
      <c r="B13" s="15"/>
      <c r="C13" s="19" t="s">
        <v>8</v>
      </c>
      <c r="D13" s="25">
        <f>SUM(E13:H13)</f>
        <v>0</v>
      </c>
      <c r="E13" s="28"/>
      <c r="F13" s="28"/>
      <c r="G13" s="28"/>
      <c r="H13" s="28"/>
      <c r="J13"/>
      <c r="K13"/>
    </row>
    <row r="14" spans="2:11" s="11" customFormat="1" ht="16.5" thickBot="1" x14ac:dyDescent="0.3">
      <c r="B14" s="7" t="s">
        <v>16</v>
      </c>
      <c r="C14" s="20" t="s">
        <v>17</v>
      </c>
      <c r="D14" s="22">
        <f>SUM(D15,D22)</f>
        <v>0</v>
      </c>
      <c r="E14" s="22">
        <f>SUM(E15,E22)</f>
        <v>0</v>
      </c>
      <c r="F14" s="22">
        <f t="shared" ref="F14" si="5">SUM(F15,F22)</f>
        <v>1000000</v>
      </c>
      <c r="G14" s="22">
        <f>SUM(G15,G22)</f>
        <v>-550000</v>
      </c>
      <c r="H14" s="22">
        <f t="shared" ref="H14" si="6">SUM(H15,H22)</f>
        <v>-450000</v>
      </c>
      <c r="I14" s="16" t="e">
        <f>#REF!+I5+#REF!</f>
        <v>#REF!</v>
      </c>
      <c r="J14" s="16" t="e">
        <f>#REF!+J5+#REF!</f>
        <v>#REF!</v>
      </c>
      <c r="K14" s="16"/>
    </row>
    <row r="15" spans="2:11" x14ac:dyDescent="0.25">
      <c r="B15" s="8"/>
      <c r="C15" s="19" t="s">
        <v>1</v>
      </c>
      <c r="D15" s="23">
        <f>SUM(D16:D20)</f>
        <v>0</v>
      </c>
      <c r="E15" s="23">
        <f t="shared" ref="E15:H15" si="7">SUM(E16:E20)</f>
        <v>0</v>
      </c>
      <c r="F15" s="23">
        <f t="shared" si="7"/>
        <v>1000000</v>
      </c>
      <c r="G15" s="23">
        <f t="shared" si="7"/>
        <v>-550000</v>
      </c>
      <c r="H15" s="23">
        <f t="shared" si="7"/>
        <v>-450000</v>
      </c>
    </row>
    <row r="16" spans="2:11" x14ac:dyDescent="0.25">
      <c r="B16" s="8" t="s">
        <v>0</v>
      </c>
      <c r="C16" s="18" t="s">
        <v>2</v>
      </c>
      <c r="D16" s="24">
        <f>SUM(E16:H16)</f>
        <v>0</v>
      </c>
      <c r="E16" s="26"/>
      <c r="F16" s="26"/>
      <c r="G16" s="26"/>
      <c r="H16" s="26"/>
    </row>
    <row r="17" spans="2:8" x14ac:dyDescent="0.25">
      <c r="B17" s="6" t="s">
        <v>0</v>
      </c>
      <c r="C17" s="18" t="s">
        <v>3</v>
      </c>
      <c r="D17" s="24">
        <f>SUM(E17:H17)</f>
        <v>1163000</v>
      </c>
      <c r="E17" s="26"/>
      <c r="F17" s="26">
        <f>163000+550000+450000</f>
        <v>1163000</v>
      </c>
      <c r="G17" s="29"/>
      <c r="H17" s="29"/>
    </row>
    <row r="18" spans="2:8" x14ac:dyDescent="0.25">
      <c r="B18" s="6" t="s">
        <v>0</v>
      </c>
      <c r="C18" s="18" t="s">
        <v>4</v>
      </c>
      <c r="D18" s="24">
        <f>SUM(E18:H18)</f>
        <v>0</v>
      </c>
      <c r="E18" s="26"/>
      <c r="F18" s="26"/>
      <c r="G18" s="26"/>
      <c r="H18" s="26"/>
    </row>
    <row r="19" spans="2:8" x14ac:dyDescent="0.25">
      <c r="B19" s="6" t="s">
        <v>0</v>
      </c>
      <c r="C19" s="18" t="s">
        <v>5</v>
      </c>
      <c r="D19" s="24">
        <f>SUM(E19:H19)</f>
        <v>0</v>
      </c>
      <c r="E19" s="26"/>
      <c r="F19" s="26"/>
      <c r="G19" s="26"/>
      <c r="H19" s="26"/>
    </row>
    <row r="20" spans="2:8" x14ac:dyDescent="0.25">
      <c r="B20" s="6" t="s">
        <v>0</v>
      </c>
      <c r="C20" s="18" t="s">
        <v>6</v>
      </c>
      <c r="D20" s="24">
        <f t="shared" ref="D20:D21" si="8">SUM(E20:H20)</f>
        <v>-1163000</v>
      </c>
      <c r="E20" s="27">
        <f>E21</f>
        <v>0</v>
      </c>
      <c r="F20" s="27">
        <f t="shared" ref="F20:H20" si="9">F21</f>
        <v>-163000</v>
      </c>
      <c r="G20" s="27">
        <f t="shared" si="9"/>
        <v>-550000</v>
      </c>
      <c r="H20" s="27">
        <f t="shared" si="9"/>
        <v>-450000</v>
      </c>
    </row>
    <row r="21" spans="2:8" x14ac:dyDescent="0.25">
      <c r="B21" s="6"/>
      <c r="C21" s="18" t="s">
        <v>7</v>
      </c>
      <c r="D21" s="24">
        <f t="shared" si="8"/>
        <v>-1163000</v>
      </c>
      <c r="E21" s="26"/>
      <c r="F21" s="26">
        <v>-163000</v>
      </c>
      <c r="G21" s="26">
        <v>-550000</v>
      </c>
      <c r="H21" s="26">
        <v>-450000</v>
      </c>
    </row>
    <row r="22" spans="2:8" ht="15.75" thickBot="1" x14ac:dyDescent="0.3">
      <c r="B22" s="6" t="s">
        <v>0</v>
      </c>
      <c r="C22" s="19" t="s">
        <v>8</v>
      </c>
      <c r="D22" s="25">
        <f>SUM(E22:H22)</f>
        <v>0</v>
      </c>
      <c r="E22" s="28"/>
      <c r="F22" s="28"/>
      <c r="G22" s="28"/>
      <c r="H22" s="28"/>
    </row>
  </sheetData>
  <mergeCells count="2">
    <mergeCell ref="B3:B4"/>
    <mergeCell ref="C3:C4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#1</vt:lpstr>
      <vt:lpstr>დანართი #1 (2)</vt:lpstr>
      <vt:lpstr>'დანართი #1'!Print_Area</vt:lpstr>
      <vt:lpstr>'დანართი #1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2021-03-31T12:25:03Z</dcterms:modified>
</cp:coreProperties>
</file>