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zhordania\Desktop\მიშო\გეგმის ცვლილებები\2021 წელი\საყვარელიძე\15 მილიონი\"/>
    </mc:Choice>
  </mc:AlternateContent>
  <bookViews>
    <workbookView xWindow="240" yWindow="105" windowWidth="20115" windowHeight="8760"/>
  </bookViews>
  <sheets>
    <sheet name="danarti  (2)" sheetId="6" r:id="rId1"/>
    <sheet name="Sheet3" sheetId="3" r:id="rId2"/>
  </sheets>
  <definedNames>
    <definedName name="_xlnm._FilterDatabase" localSheetId="0" hidden="1">'danarti  (2)'!$A$4:$H$32</definedName>
    <definedName name="_xlnm.Print_Area" localSheetId="0">'danarti  (2)'!$B$1:$H$32</definedName>
  </definedNames>
  <calcPr calcId="162913"/>
</workbook>
</file>

<file path=xl/calcChain.xml><?xml version="1.0" encoding="utf-8"?>
<calcChain xmlns="http://schemas.openxmlformats.org/spreadsheetml/2006/main">
  <c r="D30" i="6" l="1"/>
  <c r="A30" i="6"/>
  <c r="D29" i="6"/>
  <c r="A29" i="6"/>
  <c r="D28" i="6"/>
  <c r="A28" i="6"/>
  <c r="D27" i="6"/>
  <c r="A27" i="6"/>
  <c r="D26" i="6"/>
  <c r="A26" i="6"/>
  <c r="D25" i="6"/>
  <c r="A25" i="6"/>
  <c r="D24" i="6"/>
  <c r="A24" i="6"/>
  <c r="D23" i="6"/>
  <c r="A23" i="6"/>
  <c r="D22" i="6"/>
  <c r="A22" i="6"/>
  <c r="D21" i="6"/>
  <c r="A21" i="6"/>
  <c r="H20" i="6"/>
  <c r="H18" i="6" s="1"/>
  <c r="G20" i="6"/>
  <c r="G18" i="6" s="1"/>
  <c r="F20" i="6"/>
  <c r="E20" i="6"/>
  <c r="D19" i="6"/>
  <c r="A19" i="6"/>
  <c r="F18" i="6"/>
  <c r="D20" i="6" l="1"/>
  <c r="D18" i="6" s="1"/>
  <c r="H31" i="6"/>
  <c r="A20" i="6"/>
  <c r="E18" i="6"/>
  <c r="D17" i="6"/>
  <c r="A17" i="6"/>
  <c r="D16" i="6"/>
  <c r="A16" i="6"/>
  <c r="D15" i="6"/>
  <c r="A15" i="6"/>
  <c r="D14" i="6"/>
  <c r="A14" i="6"/>
  <c r="D13" i="6"/>
  <c r="A13" i="6"/>
  <c r="D12" i="6"/>
  <c r="A12" i="6"/>
  <c r="D11" i="6"/>
  <c r="A11" i="6"/>
  <c r="D10" i="6"/>
  <c r="A10" i="6"/>
  <c r="D9" i="6"/>
  <c r="A9" i="6"/>
  <c r="D8" i="6"/>
  <c r="A8" i="6"/>
  <c r="H7" i="6"/>
  <c r="H5" i="6" s="1"/>
  <c r="G7" i="6"/>
  <c r="G5" i="6" s="1"/>
  <c r="G31" i="6" s="1"/>
  <c r="F7" i="6"/>
  <c r="E7" i="6"/>
  <c r="E5" i="6" s="1"/>
  <c r="D6" i="6"/>
  <c r="A6" i="6"/>
  <c r="E31" i="6" l="1"/>
  <c r="D7" i="6"/>
  <c r="A7" i="6"/>
  <c r="D5" i="6"/>
  <c r="F5" i="6"/>
  <c r="F31" i="6" s="1"/>
  <c r="D31" i="6" l="1"/>
</calcChain>
</file>

<file path=xl/sharedStrings.xml><?xml version="1.0" encoding="utf-8"?>
<sst xmlns="http://schemas.openxmlformats.org/spreadsheetml/2006/main" count="41" uniqueCount="28">
  <si>
    <t>პროგრამული კოდი</t>
  </si>
  <si>
    <t xml:space="preserve">სულ </t>
  </si>
  <si>
    <t>ხარჯები</t>
  </si>
  <si>
    <t>საქონელი და მომსახურება</t>
  </si>
  <si>
    <t>სოციალური უზრუნველყოფა</t>
  </si>
  <si>
    <t>არაფინანსური აქტივების ზრდა</t>
  </si>
  <si>
    <t>დ ა ნ ა რ თ ი</t>
  </si>
  <si>
    <t>/ლარი/</t>
  </si>
  <si>
    <t>დასახელება</t>
  </si>
  <si>
    <t>სულ</t>
  </si>
  <si>
    <t>I კვარტალი</t>
  </si>
  <si>
    <t>II კვარტალი</t>
  </si>
  <si>
    <t>III კვარტალი</t>
  </si>
  <si>
    <t>IVკვარტალი</t>
  </si>
  <si>
    <t>მომუშავეთა რიცხოვნობა</t>
  </si>
  <si>
    <t>შრომის ანაზღაურება</t>
  </si>
  <si>
    <t>პროცენტი</t>
  </si>
  <si>
    <t>სუბსიდიები</t>
  </si>
  <si>
    <t>გრანტები</t>
  </si>
  <si>
    <t>ფინანსური აქტივების ზრდა</t>
  </si>
  <si>
    <t>ვალდებულებების კლება</t>
  </si>
  <si>
    <t>საქართველოს ოკუპირებული ტერიტორიებიდან დევნილთა, შრომის, ჯანმრთელობისა და სოციალური დაცვის სამინისტრო</t>
  </si>
  <si>
    <t>2.8.2.1</t>
  </si>
  <si>
    <t>მიმდინარე ტრანსფერები, რომელიც სხვაგან არ არის კლასიფიცირებული</t>
  </si>
  <si>
    <t xml:space="preserve">საქართველოს ჯანდაცვის სისტემის მხარდაჭერა COVID 19 - ის პირობებში </t>
  </si>
  <si>
    <t>27 03 03 10 01 02</t>
  </si>
  <si>
    <t>27 03 03 10 01 03</t>
  </si>
  <si>
    <t xml:space="preserve">„ახალი კორონავირუსით  (SARS-CoV-2) გამოწვეული ინფექციის (COVID-19) მართვის ხელშეწყობისთვის ცენტრის მიერ განსახორციელებლი ღონისძიებები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</si>
</sst>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#,##0.0"/>
    <numFmt numFmtId="165" formatCode="_(* #,##0.0_);_(* \(#,##0.0\);_(* &quot;-&quot;?_);_(@_)"/>
  </numFmts>
  <fonts count="18" x14ac:knownFonts="1">
    <font>
      <sz val="11"/>
      <color theme="1"/>
      <name val="Calibri"/>
      <family val="2"/>
      <charset val="1"/>
      <scheme val="minor"/>
    </font>
    <font>
      <sz val="11"/>
      <color theme="1"/>
      <name val="Calibri"/>
      <family val="2"/>
      <scheme val="minor"/>
    </font>
    <font>
      <sz val="10"/>
      <name val="Arial"/>
      <family val="2"/>
      <charset val="204"/>
    </font>
    <font>
      <sz val="12"/>
      <color theme="3" tint="-0.249977111117893"/>
      <name val="Calibri"/>
      <family val="2"/>
      <scheme val="minor"/>
    </font>
    <font>
      <sz val="12"/>
      <color theme="3" tint="-0.499984740745262"/>
      <name val="Arial"/>
      <family val="2"/>
      <charset val="204"/>
    </font>
    <font>
      <sz val="11"/>
      <color theme="3" tint="-0.499984740745262"/>
      <name val="Arial"/>
      <family val="2"/>
      <charset val="204"/>
    </font>
    <font>
      <sz val="11"/>
      <color theme="3" tint="-0.249977111117893"/>
      <name val="Calibri"/>
      <family val="2"/>
      <scheme val="minor"/>
    </font>
    <font>
      <b/>
      <sz val="14"/>
      <color theme="3" tint="-0.249977111117893"/>
      <name val="Calibri"/>
      <family val="2"/>
      <charset val="204"/>
      <scheme val="minor"/>
    </font>
    <font>
      <b/>
      <u/>
      <sz val="14"/>
      <color theme="3" tint="-0.249977111117893"/>
      <name val="Calibri"/>
      <family val="2"/>
      <charset val="204"/>
      <scheme val="minor"/>
    </font>
    <font>
      <b/>
      <sz val="14"/>
      <color theme="3" tint="-0.249977111117893"/>
      <name val="Sylfaen"/>
      <family val="1"/>
    </font>
    <font>
      <sz val="12"/>
      <color theme="3" tint="-0.249977111117893"/>
      <name val="Sylfaen"/>
      <family val="1"/>
    </font>
    <font>
      <b/>
      <sz val="12"/>
      <color theme="3" tint="-0.249977111117893"/>
      <name val="Sylfaen"/>
      <family val="1"/>
    </font>
    <font>
      <sz val="11"/>
      <color indexed="60"/>
      <name val="Sylfaen"/>
      <family val="1"/>
    </font>
    <font>
      <sz val="12"/>
      <color indexed="60"/>
      <name val="Sylfaen"/>
      <family val="1"/>
    </font>
    <font>
      <sz val="11"/>
      <color theme="7" tint="-0.499984740745262"/>
      <name val="Sylfaen"/>
      <family val="1"/>
    </font>
    <font>
      <sz val="12"/>
      <color theme="7" tint="-0.499984740745262"/>
      <name val="Sylfaen"/>
      <family val="1"/>
    </font>
    <font>
      <b/>
      <sz val="11"/>
      <color theme="3" tint="-0.249977111117893"/>
      <name val="Sylfaen"/>
      <family val="1"/>
    </font>
    <font>
      <b/>
      <sz val="10"/>
      <color theme="3" tint="-0.249977111117893"/>
      <name val="Sylfaen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 style="thin">
        <color theme="3" tint="-0.24994659260841701"/>
      </left>
      <right style="thin">
        <color theme="3" tint="-0.24994659260841701"/>
      </right>
      <top/>
      <bottom/>
      <diagonal/>
    </border>
    <border>
      <left style="thin">
        <color theme="3" tint="-0.24994659260841701"/>
      </left>
      <right style="thin">
        <color theme="3" tint="-0.499984740745262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theme="3" tint="-0.24994659260841701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theme="3" tint="-0.499984740745262"/>
      </right>
      <top style="medium">
        <color indexed="64"/>
      </top>
      <bottom/>
      <diagonal/>
    </border>
    <border>
      <left style="thin">
        <color theme="3" tint="-0.499984740745262"/>
      </left>
      <right style="thin">
        <color theme="3" tint="-0.499984740745262"/>
      </right>
      <top style="medium">
        <color indexed="64"/>
      </top>
      <bottom/>
      <diagonal/>
    </border>
    <border>
      <left style="thin">
        <color theme="3" tint="-0.499984740745262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theme="3" tint="-0.499984740745262"/>
      </right>
      <top style="double">
        <color theme="3" tint="-0.24994659260841701"/>
      </top>
      <bottom style="double">
        <color theme="3" tint="-0.24994659260841701"/>
      </bottom>
      <diagonal/>
    </border>
    <border>
      <left style="thin">
        <color theme="3" tint="-0.499984740745262"/>
      </left>
      <right style="thin">
        <color theme="3" tint="-0.499984740745262"/>
      </right>
      <top style="double">
        <color theme="3" tint="-0.24994659260841701"/>
      </top>
      <bottom style="double">
        <color theme="3" tint="-0.24994659260841701"/>
      </bottom>
      <diagonal/>
    </border>
    <border>
      <left style="thin">
        <color theme="3" tint="-0.499984740745262"/>
      </left>
      <right style="medium">
        <color indexed="64"/>
      </right>
      <top style="double">
        <color theme="3" tint="-0.24994659260841701"/>
      </top>
      <bottom style="double">
        <color theme="3" tint="-0.24994659260841701"/>
      </bottom>
      <diagonal/>
    </border>
    <border>
      <left style="medium">
        <color indexed="64"/>
      </left>
      <right style="thin">
        <color theme="3" tint="-0.24994659260841701"/>
      </right>
      <top/>
      <bottom style="medium">
        <color indexed="64"/>
      </bottom>
      <diagonal/>
    </border>
    <border>
      <left style="thin">
        <color theme="3" tint="-0.24994659260841701"/>
      </left>
      <right style="thin">
        <color theme="3" tint="-0.24994659260841701"/>
      </right>
      <top/>
      <bottom style="medium">
        <color indexed="64"/>
      </bottom>
      <diagonal/>
    </border>
    <border>
      <left style="thin">
        <color theme="3" tint="-0.24994659260841701"/>
      </left>
      <right style="thin">
        <color theme="3" tint="-0.499984740745262"/>
      </right>
      <top/>
      <bottom style="medium">
        <color indexed="64"/>
      </bottom>
      <diagonal/>
    </border>
    <border>
      <left style="thin">
        <color theme="3" tint="-0.24994659260841701"/>
      </left>
      <right style="medium">
        <color indexed="64"/>
      </right>
      <top/>
      <bottom style="medium">
        <color indexed="64"/>
      </bottom>
      <diagonal/>
    </border>
    <border>
      <left style="thin">
        <color theme="3" tint="-0.499984740745262"/>
      </left>
      <right style="thin">
        <color theme="3" tint="-0.499984740745262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</borders>
  <cellStyleXfs count="4">
    <xf numFmtId="0" fontId="0" fillId="0" borderId="0"/>
    <xf numFmtId="0" fontId="2" fillId="0" borderId="0"/>
    <xf numFmtId="0" fontId="1" fillId="0" borderId="0"/>
    <xf numFmtId="0" fontId="2" fillId="0" borderId="0"/>
  </cellStyleXfs>
  <cellXfs count="50">
    <xf numFmtId="0" fontId="0" fillId="0" borderId="0" xfId="0"/>
    <xf numFmtId="0" fontId="3" fillId="0" borderId="0" xfId="2" applyFont="1" applyAlignment="1">
      <alignment vertical="center" wrapText="1"/>
    </xf>
    <xf numFmtId="4" fontId="3" fillId="0" borderId="0" xfId="2" applyNumberFormat="1" applyFont="1" applyAlignment="1">
      <alignment horizontal="center" vertical="center" wrapText="1"/>
    </xf>
    <xf numFmtId="0" fontId="3" fillId="2" borderId="0" xfId="2" applyFont="1" applyFill="1" applyAlignment="1">
      <alignment vertical="center" wrapText="1"/>
    </xf>
    <xf numFmtId="4" fontId="3" fillId="2" borderId="0" xfId="2" applyNumberFormat="1" applyFont="1" applyFill="1" applyAlignment="1">
      <alignment horizontal="center" vertical="center" wrapText="1"/>
    </xf>
    <xf numFmtId="0" fontId="4" fillId="0" borderId="0" xfId="3" applyFont="1" applyFill="1" applyBorder="1"/>
    <xf numFmtId="0" fontId="5" fillId="0" borderId="0" xfId="3" applyFont="1" applyFill="1" applyBorder="1"/>
    <xf numFmtId="0" fontId="6" fillId="0" borderId="0" xfId="2" applyFont="1" applyAlignment="1">
      <alignment vertical="center" wrapText="1"/>
    </xf>
    <xf numFmtId="164" fontId="6" fillId="0" borderId="0" xfId="2" applyNumberFormat="1" applyFont="1" applyAlignment="1">
      <alignment vertical="center" wrapText="1"/>
    </xf>
    <xf numFmtId="0" fontId="7" fillId="2" borderId="0" xfId="2" applyFont="1" applyFill="1" applyAlignment="1">
      <alignment vertical="center" wrapText="1"/>
    </xf>
    <xf numFmtId="0" fontId="10" fillId="2" borderId="0" xfId="2" applyFont="1" applyFill="1" applyAlignment="1">
      <alignment vertical="center" wrapText="1"/>
    </xf>
    <xf numFmtId="4" fontId="10" fillId="2" borderId="0" xfId="2" applyNumberFormat="1" applyFont="1" applyFill="1" applyAlignment="1">
      <alignment horizontal="center" vertical="center" wrapText="1"/>
    </xf>
    <xf numFmtId="0" fontId="11" fillId="2" borderId="0" xfId="2" applyFont="1" applyFill="1" applyAlignment="1">
      <alignment horizontal="center" vertical="center" wrapText="1"/>
    </xf>
    <xf numFmtId="0" fontId="11" fillId="0" borderId="7" xfId="2" applyFont="1" applyBorder="1" applyAlignment="1">
      <alignment horizontal="center" vertical="center" wrapText="1"/>
    </xf>
    <xf numFmtId="0" fontId="9" fillId="0" borderId="8" xfId="2" applyFont="1" applyBorder="1" applyAlignment="1">
      <alignment horizontal="center" vertical="center" wrapText="1"/>
    </xf>
    <xf numFmtId="0" fontId="11" fillId="0" borderId="8" xfId="2" applyFont="1" applyBorder="1" applyAlignment="1">
      <alignment horizontal="center" vertical="center" wrapText="1"/>
    </xf>
    <xf numFmtId="0" fontId="11" fillId="0" borderId="9" xfId="2" applyFont="1" applyBorder="1" applyAlignment="1">
      <alignment horizontal="center" vertical="center" wrapText="1"/>
    </xf>
    <xf numFmtId="164" fontId="12" fillId="0" borderId="1" xfId="1" applyNumberFormat="1" applyFont="1" applyFill="1" applyBorder="1" applyAlignment="1" applyProtection="1">
      <alignment horizontal="left" vertical="center" wrapText="1" indent="1"/>
    </xf>
    <xf numFmtId="164" fontId="13" fillId="0" borderId="2" xfId="1" applyNumberFormat="1" applyFont="1" applyFill="1" applyBorder="1" applyAlignment="1" applyProtection="1">
      <alignment horizontal="center" vertical="center" wrapText="1"/>
    </xf>
    <xf numFmtId="164" fontId="13" fillId="0" borderId="5" xfId="1" applyNumberFormat="1" applyFont="1" applyFill="1" applyBorder="1" applyAlignment="1" applyProtection="1">
      <alignment horizontal="center" vertical="center" wrapText="1"/>
    </xf>
    <xf numFmtId="164" fontId="10" fillId="0" borderId="6" xfId="2" applyNumberFormat="1" applyFont="1" applyBorder="1" applyAlignment="1">
      <alignment vertical="center" wrapText="1"/>
    </xf>
    <xf numFmtId="164" fontId="11" fillId="0" borderId="1" xfId="1" applyNumberFormat="1" applyFont="1" applyFill="1" applyBorder="1" applyAlignment="1" applyProtection="1">
      <alignment horizontal="left" vertical="center" wrapText="1" indent="1"/>
    </xf>
    <xf numFmtId="164" fontId="11" fillId="0" borderId="2" xfId="1" applyNumberFormat="1" applyFont="1" applyFill="1" applyBorder="1" applyAlignment="1" applyProtection="1">
      <alignment horizontal="center" vertical="center" wrapText="1"/>
    </xf>
    <xf numFmtId="164" fontId="11" fillId="0" borderId="5" xfId="1" applyNumberFormat="1" applyFont="1" applyFill="1" applyBorder="1" applyAlignment="1" applyProtection="1">
      <alignment horizontal="center" vertical="center" wrapText="1"/>
    </xf>
    <xf numFmtId="164" fontId="14" fillId="0" borderId="1" xfId="1" applyNumberFormat="1" applyFont="1" applyFill="1" applyBorder="1" applyAlignment="1" applyProtection="1">
      <alignment horizontal="left" vertical="center" wrapText="1" indent="2"/>
    </xf>
    <xf numFmtId="164" fontId="15" fillId="0" borderId="2" xfId="1" applyNumberFormat="1" applyFont="1" applyFill="1" applyBorder="1" applyAlignment="1" applyProtection="1">
      <alignment horizontal="center" vertical="center" wrapText="1"/>
    </xf>
    <xf numFmtId="164" fontId="15" fillId="0" borderId="5" xfId="1" applyNumberFormat="1" applyFont="1" applyFill="1" applyBorder="1" applyAlignment="1" applyProtection="1">
      <alignment horizontal="center" vertical="center" wrapText="1"/>
    </xf>
    <xf numFmtId="164" fontId="15" fillId="0" borderId="1" xfId="1" applyNumberFormat="1" applyFont="1" applyFill="1" applyBorder="1" applyAlignment="1" applyProtection="1">
      <alignment horizontal="left" vertical="center" wrapText="1" indent="2"/>
    </xf>
    <xf numFmtId="164" fontId="16" fillId="0" borderId="1" xfId="1" applyNumberFormat="1" applyFont="1" applyFill="1" applyBorder="1" applyAlignment="1" applyProtection="1">
      <alignment horizontal="left" vertical="center" wrapText="1" indent="1"/>
    </xf>
    <xf numFmtId="164" fontId="16" fillId="0" borderId="14" xfId="1" applyNumberFormat="1" applyFont="1" applyFill="1" applyBorder="1" applyAlignment="1" applyProtection="1">
      <alignment horizontal="left" vertical="center" wrapText="1" indent="1"/>
    </xf>
    <xf numFmtId="164" fontId="11" fillId="0" borderId="15" xfId="1" applyNumberFormat="1" applyFont="1" applyFill="1" applyBorder="1" applyAlignment="1" applyProtection="1">
      <alignment horizontal="center" vertical="center" wrapText="1"/>
    </xf>
    <xf numFmtId="164" fontId="15" fillId="0" borderId="15" xfId="1" applyNumberFormat="1" applyFont="1" applyFill="1" applyBorder="1" applyAlignment="1" applyProtection="1">
      <alignment horizontal="center" vertical="center" wrapText="1"/>
    </xf>
    <xf numFmtId="164" fontId="15" fillId="0" borderId="16" xfId="1" applyNumberFormat="1" applyFont="1" applyFill="1" applyBorder="1" applyAlignment="1" applyProtection="1">
      <alignment horizontal="center" vertical="center" wrapText="1"/>
    </xf>
    <xf numFmtId="0" fontId="10" fillId="2" borderId="3" xfId="2" applyFont="1" applyFill="1" applyBorder="1" applyAlignment="1">
      <alignment vertical="center" wrapText="1"/>
    </xf>
    <xf numFmtId="0" fontId="9" fillId="2" borderId="0" xfId="0" applyFont="1" applyFill="1" applyAlignment="1">
      <alignment horizontal="center" vertical="center" wrapText="1"/>
    </xf>
    <xf numFmtId="0" fontId="11" fillId="0" borderId="10" xfId="2" applyFont="1" applyBorder="1" applyAlignment="1">
      <alignment horizontal="center" vertical="center" wrapText="1"/>
    </xf>
    <xf numFmtId="164" fontId="10" fillId="0" borderId="13" xfId="2" applyNumberFormat="1" applyFont="1" applyBorder="1" applyAlignment="1">
      <alignment vertical="center" wrapText="1"/>
    </xf>
    <xf numFmtId="165" fontId="3" fillId="0" borderId="0" xfId="2" applyNumberFormat="1" applyFont="1" applyAlignment="1">
      <alignment vertical="center" wrapText="1"/>
    </xf>
    <xf numFmtId="164" fontId="11" fillId="2" borderId="2" xfId="1" applyNumberFormat="1" applyFont="1" applyFill="1" applyBorder="1" applyAlignment="1" applyProtection="1">
      <alignment horizontal="center" vertical="center" wrapText="1"/>
    </xf>
    <xf numFmtId="164" fontId="15" fillId="2" borderId="2" xfId="1" applyNumberFormat="1" applyFont="1" applyFill="1" applyBorder="1" applyAlignment="1" applyProtection="1">
      <alignment horizontal="center" vertical="center" wrapText="1"/>
    </xf>
    <xf numFmtId="164" fontId="15" fillId="2" borderId="5" xfId="1" applyNumberFormat="1" applyFont="1" applyFill="1" applyBorder="1" applyAlignment="1" applyProtection="1">
      <alignment horizontal="center" vertical="center" wrapText="1"/>
    </xf>
    <xf numFmtId="164" fontId="11" fillId="0" borderId="11" xfId="2" applyNumberFormat="1" applyFont="1" applyFill="1" applyBorder="1" applyAlignment="1">
      <alignment horizontal="center" vertical="center" wrapText="1"/>
    </xf>
    <xf numFmtId="164" fontId="11" fillId="0" borderId="12" xfId="2" applyNumberFormat="1" applyFont="1" applyFill="1" applyBorder="1" applyAlignment="1">
      <alignment horizontal="center" vertical="center" wrapText="1"/>
    </xf>
    <xf numFmtId="164" fontId="9" fillId="0" borderId="17" xfId="2" applyNumberFormat="1" applyFont="1" applyFill="1" applyBorder="1" applyAlignment="1">
      <alignment horizontal="center" vertical="center" wrapText="1"/>
    </xf>
    <xf numFmtId="164" fontId="11" fillId="0" borderId="4" xfId="2" applyNumberFormat="1" applyFont="1" applyFill="1" applyBorder="1" applyAlignment="1">
      <alignment horizontal="center" vertical="center" wrapText="1"/>
    </xf>
    <xf numFmtId="0" fontId="17" fillId="0" borderId="11" xfId="2" applyFont="1" applyFill="1" applyBorder="1" applyAlignment="1">
      <alignment horizontal="center" vertical="center" wrapText="1"/>
    </xf>
    <xf numFmtId="0" fontId="8" fillId="2" borderId="0" xfId="2" applyFont="1" applyFill="1" applyAlignment="1">
      <alignment horizontal="center" vertical="center" wrapText="1"/>
    </xf>
    <xf numFmtId="0" fontId="9" fillId="2" borderId="0" xfId="2" applyFont="1" applyFill="1" applyAlignment="1">
      <alignment horizontal="center" vertical="center" wrapText="1"/>
    </xf>
    <xf numFmtId="0" fontId="9" fillId="2" borderId="18" xfId="0" applyFont="1" applyFill="1" applyBorder="1" applyAlignment="1">
      <alignment horizontal="center" vertical="center" wrapText="1"/>
    </xf>
    <xf numFmtId="0" fontId="7" fillId="2" borderId="0" xfId="2" applyFont="1" applyFill="1" applyAlignment="1">
      <alignment horizontal="center" vertical="center" wrapText="1"/>
    </xf>
  </cellXfs>
  <cellStyles count="4">
    <cellStyle name="Normal" xfId="0" builtinId="0"/>
    <cellStyle name="Normal 2" xfId="2"/>
    <cellStyle name="Normal_cxrili 2008 20.12.2007" xfId="3"/>
    <cellStyle name="Normal_cxrili 30.12.2008 BOLOOOOO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A1:J34"/>
  <sheetViews>
    <sheetView tabSelected="1" view="pageBreakPreview" zoomScaleNormal="100" zoomScaleSheetLayoutView="100" workbookViewId="0">
      <pane xSplit="3" ySplit="4" topLeftCell="D5" activePane="bottomRight" state="frozen"/>
      <selection pane="topRight" activeCell="D1" sqref="D1"/>
      <selection pane="bottomLeft" activeCell="A5" sqref="A5"/>
      <selection pane="bottomRight" activeCell="K34" sqref="K34"/>
    </sheetView>
  </sheetViews>
  <sheetFormatPr defaultRowHeight="15.75" x14ac:dyDescent="0.25"/>
  <cols>
    <col min="1" max="1" width="3.85546875" style="1" customWidth="1"/>
    <col min="2" max="2" width="16.85546875" style="1" customWidth="1"/>
    <col min="3" max="3" width="48.7109375" style="1" customWidth="1"/>
    <col min="4" max="4" width="16.42578125" style="2" customWidth="1"/>
    <col min="5" max="5" width="16.7109375" style="1" customWidth="1"/>
    <col min="6" max="6" width="16.28515625" style="1" customWidth="1"/>
    <col min="7" max="8" width="15.5703125" style="1" customWidth="1"/>
    <col min="9" max="9" width="22.140625" style="1" customWidth="1"/>
    <col min="10" max="10" width="14" style="1" bestFit="1" customWidth="1"/>
    <col min="11" max="11" width="12.7109375" style="1" customWidth="1"/>
    <col min="12" max="16384" width="9.140625" style="1"/>
  </cols>
  <sheetData>
    <row r="1" spans="1:9" ht="23.25" customHeight="1" x14ac:dyDescent="0.25">
      <c r="B1" s="46" t="s">
        <v>6</v>
      </c>
      <c r="C1" s="46"/>
      <c r="D1" s="46"/>
      <c r="E1" s="46"/>
      <c r="F1" s="46"/>
      <c r="G1" s="46"/>
      <c r="H1" s="46"/>
    </row>
    <row r="2" spans="1:9" ht="37.5" customHeight="1" x14ac:dyDescent="0.25">
      <c r="B2" s="47" t="s">
        <v>21</v>
      </c>
      <c r="C2" s="47"/>
      <c r="D2" s="47"/>
      <c r="E2" s="47"/>
      <c r="F2" s="47"/>
      <c r="G2" s="47"/>
      <c r="H2" s="47"/>
    </row>
    <row r="3" spans="1:9" ht="17.25" customHeight="1" thickBot="1" x14ac:dyDescent="0.3">
      <c r="B3" s="10"/>
      <c r="C3" s="10"/>
      <c r="D3" s="11"/>
      <c r="E3" s="10"/>
      <c r="F3" s="10"/>
      <c r="G3" s="10"/>
      <c r="H3" s="12" t="s">
        <v>7</v>
      </c>
    </row>
    <row r="4" spans="1:9" ht="55.5" customHeight="1" thickBot="1" x14ac:dyDescent="0.3">
      <c r="B4" s="13" t="s">
        <v>0</v>
      </c>
      <c r="C4" s="14" t="s">
        <v>8</v>
      </c>
      <c r="D4" s="15" t="s">
        <v>9</v>
      </c>
      <c r="E4" s="15" t="s">
        <v>10</v>
      </c>
      <c r="F4" s="15" t="s">
        <v>11</v>
      </c>
      <c r="G4" s="15" t="s">
        <v>12</v>
      </c>
      <c r="H4" s="16" t="s">
        <v>13</v>
      </c>
    </row>
    <row r="5" spans="1:9" ht="59.25" customHeight="1" thickTop="1" thickBot="1" x14ac:dyDescent="0.25">
      <c r="A5" s="5"/>
      <c r="B5" s="35" t="s">
        <v>25</v>
      </c>
      <c r="C5" s="45" t="s">
        <v>24</v>
      </c>
      <c r="D5" s="41">
        <f>D7+D15+D16+D17</f>
        <v>-15000000</v>
      </c>
      <c r="E5" s="41">
        <f>E7+E15+E16+E17</f>
        <v>0</v>
      </c>
      <c r="F5" s="41">
        <f>F7+F15+F16+F17</f>
        <v>-15000000</v>
      </c>
      <c r="G5" s="41">
        <f>G7+G15+G16+G17</f>
        <v>0</v>
      </c>
      <c r="H5" s="42">
        <f>H7+H15+H16+H17</f>
        <v>0</v>
      </c>
    </row>
    <row r="6" spans="1:9" s="7" customFormat="1" ht="18" hidden="1" customHeight="1" thickTop="1" x14ac:dyDescent="0.2">
      <c r="A6" s="6" t="str">
        <f t="shared" ref="A6:A17" si="0">IF(OR(E6&lt;&gt;0,F6&lt;&gt;0,G6&lt;&gt;0,H6&lt;&gt;0),"a","b")</f>
        <v>b</v>
      </c>
      <c r="B6" s="20"/>
      <c r="C6" s="17" t="s">
        <v>14</v>
      </c>
      <c r="D6" s="18">
        <f>SUM(E6:H6)</f>
        <v>0</v>
      </c>
      <c r="E6" s="18"/>
      <c r="F6" s="18"/>
      <c r="G6" s="18"/>
      <c r="H6" s="19"/>
    </row>
    <row r="7" spans="1:9" ht="19.5" customHeight="1" thickTop="1" x14ac:dyDescent="0.2">
      <c r="A7" s="5" t="str">
        <f t="shared" si="0"/>
        <v>a</v>
      </c>
      <c r="B7" s="20"/>
      <c r="C7" s="21" t="s">
        <v>2</v>
      </c>
      <c r="D7" s="22">
        <f t="shared" ref="D7:H7" si="1">SUM(D8:D14)</f>
        <v>-15000000</v>
      </c>
      <c r="E7" s="22">
        <f t="shared" si="1"/>
        <v>0</v>
      </c>
      <c r="F7" s="22">
        <f t="shared" si="1"/>
        <v>-15000000</v>
      </c>
      <c r="G7" s="22">
        <f t="shared" si="1"/>
        <v>0</v>
      </c>
      <c r="H7" s="23">
        <f t="shared" si="1"/>
        <v>0</v>
      </c>
    </row>
    <row r="8" spans="1:9" s="7" customFormat="1" ht="17.25" hidden="1" customHeight="1" x14ac:dyDescent="0.2">
      <c r="A8" s="6" t="str">
        <f t="shared" si="0"/>
        <v>b</v>
      </c>
      <c r="B8" s="20"/>
      <c r="C8" s="24" t="s">
        <v>15</v>
      </c>
      <c r="D8" s="25">
        <f t="shared" ref="D8:D17" si="2">SUM(E8:H8)</f>
        <v>0</v>
      </c>
      <c r="E8" s="25"/>
      <c r="F8" s="25"/>
      <c r="G8" s="25"/>
      <c r="H8" s="26"/>
    </row>
    <row r="9" spans="1:9" s="7" customFormat="1" ht="20.25" customHeight="1" thickBot="1" x14ac:dyDescent="0.25">
      <c r="A9" s="6" t="str">
        <f t="shared" si="0"/>
        <v>a</v>
      </c>
      <c r="B9" s="20"/>
      <c r="C9" s="27" t="s">
        <v>3</v>
      </c>
      <c r="D9" s="39">
        <f t="shared" si="2"/>
        <v>-15000000</v>
      </c>
      <c r="E9" s="39"/>
      <c r="F9" s="39">
        <v>-15000000</v>
      </c>
      <c r="G9" s="39"/>
      <c r="H9" s="40"/>
    </row>
    <row r="10" spans="1:9" s="7" customFormat="1" ht="17.25" hidden="1" customHeight="1" x14ac:dyDescent="0.2">
      <c r="A10" s="6" t="str">
        <f t="shared" si="0"/>
        <v>b</v>
      </c>
      <c r="B10" s="20"/>
      <c r="C10" s="24" t="s">
        <v>16</v>
      </c>
      <c r="D10" s="25">
        <f t="shared" si="2"/>
        <v>0</v>
      </c>
      <c r="E10" s="25"/>
      <c r="F10" s="25"/>
      <c r="G10" s="25"/>
      <c r="H10" s="26"/>
      <c r="I10" s="8"/>
    </row>
    <row r="11" spans="1:9" s="7" customFormat="1" ht="17.25" hidden="1" customHeight="1" x14ac:dyDescent="0.2">
      <c r="A11" s="6" t="str">
        <f t="shared" si="0"/>
        <v>b</v>
      </c>
      <c r="B11" s="20"/>
      <c r="C11" s="24" t="s">
        <v>17</v>
      </c>
      <c r="D11" s="25">
        <f t="shared" si="2"/>
        <v>0</v>
      </c>
      <c r="E11" s="25"/>
      <c r="F11" s="25"/>
      <c r="G11" s="25"/>
      <c r="H11" s="26"/>
    </row>
    <row r="12" spans="1:9" s="7" customFormat="1" ht="17.25" hidden="1" customHeight="1" x14ac:dyDescent="0.2">
      <c r="A12" s="6" t="str">
        <f t="shared" si="0"/>
        <v>b</v>
      </c>
      <c r="B12" s="20"/>
      <c r="C12" s="24" t="s">
        <v>18</v>
      </c>
      <c r="D12" s="25">
        <f t="shared" si="2"/>
        <v>0</v>
      </c>
      <c r="E12" s="25"/>
      <c r="F12" s="25"/>
      <c r="G12" s="25"/>
      <c r="H12" s="26"/>
    </row>
    <row r="13" spans="1:9" ht="16.5" hidden="1" customHeight="1" x14ac:dyDescent="0.2">
      <c r="A13" s="5" t="str">
        <f t="shared" si="0"/>
        <v>b</v>
      </c>
      <c r="B13" s="20"/>
      <c r="C13" s="24" t="s">
        <v>4</v>
      </c>
      <c r="D13" s="25">
        <f t="shared" si="2"/>
        <v>0</v>
      </c>
      <c r="E13" s="25"/>
      <c r="F13" s="25"/>
      <c r="G13" s="25"/>
      <c r="H13" s="26"/>
    </row>
    <row r="14" spans="1:9" s="7" customFormat="1" ht="37.5" hidden="1" customHeight="1" x14ac:dyDescent="0.2">
      <c r="A14" s="6" t="str">
        <f t="shared" si="0"/>
        <v>b</v>
      </c>
      <c r="B14" s="20" t="s">
        <v>22</v>
      </c>
      <c r="C14" s="24" t="s">
        <v>23</v>
      </c>
      <c r="D14" s="39">
        <f t="shared" si="2"/>
        <v>0</v>
      </c>
      <c r="E14" s="39"/>
      <c r="F14" s="25"/>
      <c r="G14" s="25"/>
      <c r="H14" s="26"/>
    </row>
    <row r="15" spans="1:9" s="7" customFormat="1" ht="19.5" hidden="1" customHeight="1" x14ac:dyDescent="0.2">
      <c r="A15" s="6" t="str">
        <f t="shared" si="0"/>
        <v>b</v>
      </c>
      <c r="B15" s="20"/>
      <c r="C15" s="21" t="s">
        <v>5</v>
      </c>
      <c r="D15" s="38">
        <f t="shared" si="2"/>
        <v>0</v>
      </c>
      <c r="E15" s="38"/>
      <c r="F15" s="22"/>
      <c r="G15" s="22"/>
      <c r="H15" s="23"/>
    </row>
    <row r="16" spans="1:9" s="7" customFormat="1" ht="17.25" hidden="1" customHeight="1" x14ac:dyDescent="0.2">
      <c r="A16" s="6" t="str">
        <f t="shared" si="0"/>
        <v>b</v>
      </c>
      <c r="B16" s="20"/>
      <c r="C16" s="28" t="s">
        <v>19</v>
      </c>
      <c r="D16" s="22">
        <f t="shared" si="2"/>
        <v>0</v>
      </c>
      <c r="E16" s="25"/>
      <c r="F16" s="25"/>
      <c r="G16" s="25"/>
      <c r="H16" s="26"/>
    </row>
    <row r="17" spans="1:10" s="7" customFormat="1" ht="17.25" hidden="1" customHeight="1" thickBot="1" x14ac:dyDescent="0.25">
      <c r="A17" s="6" t="str">
        <f t="shared" si="0"/>
        <v>b</v>
      </c>
      <c r="B17" s="36"/>
      <c r="C17" s="29" t="s">
        <v>20</v>
      </c>
      <c r="D17" s="30">
        <f t="shared" si="2"/>
        <v>0</v>
      </c>
      <c r="E17" s="31"/>
      <c r="F17" s="31"/>
      <c r="G17" s="31"/>
      <c r="H17" s="32"/>
    </row>
    <row r="18" spans="1:10" ht="60.75" customHeight="1" thickTop="1" thickBot="1" x14ac:dyDescent="0.25">
      <c r="A18" s="5"/>
      <c r="B18" s="35" t="s">
        <v>26</v>
      </c>
      <c r="C18" s="45" t="s">
        <v>27</v>
      </c>
      <c r="D18" s="41">
        <f>D20+D28+D29+D30</f>
        <v>15000000</v>
      </c>
      <c r="E18" s="41">
        <f>E20+E28+E29+E30</f>
        <v>0</v>
      </c>
      <c r="F18" s="41">
        <f>F20+F28+F29+F30</f>
        <v>15000000</v>
      </c>
      <c r="G18" s="41">
        <f>G20+G28+G29+G30</f>
        <v>0</v>
      </c>
      <c r="H18" s="42">
        <f>H20+H28+H29+H30</f>
        <v>0</v>
      </c>
    </row>
    <row r="19" spans="1:10" s="7" customFormat="1" ht="18" hidden="1" customHeight="1" thickTop="1" x14ac:dyDescent="0.2">
      <c r="A19" s="6" t="str">
        <f t="shared" ref="A19:A30" si="3">IF(OR(E19&lt;&gt;0,F19&lt;&gt;0,G19&lt;&gt;0,H19&lt;&gt;0),"a","b")</f>
        <v>b</v>
      </c>
      <c r="B19" s="20"/>
      <c r="C19" s="17" t="s">
        <v>14</v>
      </c>
      <c r="D19" s="18">
        <f>SUM(E19:H19)</f>
        <v>0</v>
      </c>
      <c r="E19" s="18"/>
      <c r="F19" s="18"/>
      <c r="G19" s="18"/>
      <c r="H19" s="19"/>
    </row>
    <row r="20" spans="1:10" ht="19.5" customHeight="1" thickTop="1" x14ac:dyDescent="0.2">
      <c r="A20" s="5" t="str">
        <f t="shared" si="3"/>
        <v>a</v>
      </c>
      <c r="B20" s="20"/>
      <c r="C20" s="21" t="s">
        <v>2</v>
      </c>
      <c r="D20" s="22">
        <f t="shared" ref="D20:H20" si="4">SUM(D21:D27)</f>
        <v>15000000</v>
      </c>
      <c r="E20" s="22">
        <f t="shared" si="4"/>
        <v>0</v>
      </c>
      <c r="F20" s="22">
        <f t="shared" si="4"/>
        <v>15000000</v>
      </c>
      <c r="G20" s="22">
        <f t="shared" si="4"/>
        <v>0</v>
      </c>
      <c r="H20" s="23">
        <f t="shared" si="4"/>
        <v>0</v>
      </c>
    </row>
    <row r="21" spans="1:10" s="7" customFormat="1" ht="17.25" hidden="1" customHeight="1" x14ac:dyDescent="0.2">
      <c r="A21" s="6" t="str">
        <f t="shared" si="3"/>
        <v>b</v>
      </c>
      <c r="B21" s="20"/>
      <c r="C21" s="24" t="s">
        <v>15</v>
      </c>
      <c r="D21" s="25">
        <f t="shared" ref="D21:D30" si="5">SUM(E21:H21)</f>
        <v>0</v>
      </c>
      <c r="E21" s="25"/>
      <c r="F21" s="25"/>
      <c r="G21" s="25"/>
      <c r="H21" s="26"/>
    </row>
    <row r="22" spans="1:10" s="7" customFormat="1" ht="20.25" customHeight="1" thickBot="1" x14ac:dyDescent="0.25">
      <c r="A22" s="6" t="str">
        <f t="shared" si="3"/>
        <v>a</v>
      </c>
      <c r="B22" s="20"/>
      <c r="C22" s="27" t="s">
        <v>3</v>
      </c>
      <c r="D22" s="39">
        <f t="shared" si="5"/>
        <v>15000000</v>
      </c>
      <c r="E22" s="39"/>
      <c r="F22" s="39">
        <v>15000000</v>
      </c>
      <c r="G22" s="39"/>
      <c r="H22" s="40"/>
    </row>
    <row r="23" spans="1:10" s="7" customFormat="1" ht="17.25" hidden="1" customHeight="1" x14ac:dyDescent="0.2">
      <c r="A23" s="6" t="str">
        <f t="shared" si="3"/>
        <v>b</v>
      </c>
      <c r="B23" s="20"/>
      <c r="C23" s="24" t="s">
        <v>16</v>
      </c>
      <c r="D23" s="25">
        <f t="shared" si="5"/>
        <v>0</v>
      </c>
      <c r="E23" s="25"/>
      <c r="F23" s="25"/>
      <c r="G23" s="25"/>
      <c r="H23" s="26"/>
      <c r="I23" s="8"/>
    </row>
    <row r="24" spans="1:10" s="7" customFormat="1" ht="17.25" hidden="1" customHeight="1" x14ac:dyDescent="0.2">
      <c r="A24" s="6" t="str">
        <f t="shared" si="3"/>
        <v>b</v>
      </c>
      <c r="B24" s="20"/>
      <c r="C24" s="24" t="s">
        <v>17</v>
      </c>
      <c r="D24" s="25">
        <f t="shared" si="5"/>
        <v>0</v>
      </c>
      <c r="E24" s="25"/>
      <c r="F24" s="25"/>
      <c r="G24" s="25"/>
      <c r="H24" s="26"/>
    </row>
    <row r="25" spans="1:10" s="7" customFormat="1" ht="17.25" hidden="1" customHeight="1" x14ac:dyDescent="0.2">
      <c r="A25" s="6" t="str">
        <f t="shared" si="3"/>
        <v>b</v>
      </c>
      <c r="B25" s="20"/>
      <c r="C25" s="24" t="s">
        <v>18</v>
      </c>
      <c r="D25" s="25">
        <f t="shared" si="5"/>
        <v>0</v>
      </c>
      <c r="E25" s="25"/>
      <c r="F25" s="25"/>
      <c r="G25" s="25"/>
      <c r="H25" s="26"/>
    </row>
    <row r="26" spans="1:10" ht="16.5" hidden="1" customHeight="1" x14ac:dyDescent="0.2">
      <c r="A26" s="5" t="str">
        <f t="shared" si="3"/>
        <v>b</v>
      </c>
      <c r="B26" s="20"/>
      <c r="C26" s="24" t="s">
        <v>4</v>
      </c>
      <c r="D26" s="25">
        <f t="shared" si="5"/>
        <v>0</v>
      </c>
      <c r="E26" s="25"/>
      <c r="F26" s="25"/>
      <c r="G26" s="25"/>
      <c r="H26" s="26"/>
    </row>
    <row r="27" spans="1:10" s="7" customFormat="1" ht="37.5" hidden="1" customHeight="1" x14ac:dyDescent="0.2">
      <c r="A27" s="6" t="str">
        <f t="shared" si="3"/>
        <v>b</v>
      </c>
      <c r="B27" s="20" t="s">
        <v>22</v>
      </c>
      <c r="C27" s="24" t="s">
        <v>23</v>
      </c>
      <c r="D27" s="39">
        <f t="shared" si="5"/>
        <v>0</v>
      </c>
      <c r="E27" s="39"/>
      <c r="F27" s="25"/>
      <c r="G27" s="25"/>
      <c r="H27" s="26"/>
    </row>
    <row r="28" spans="1:10" s="7" customFormat="1" ht="19.5" hidden="1" customHeight="1" x14ac:dyDescent="0.2">
      <c r="A28" s="6" t="str">
        <f t="shared" si="3"/>
        <v>b</v>
      </c>
      <c r="B28" s="20"/>
      <c r="C28" s="21" t="s">
        <v>5</v>
      </c>
      <c r="D28" s="38">
        <f t="shared" si="5"/>
        <v>0</v>
      </c>
      <c r="E28" s="38"/>
      <c r="F28" s="22"/>
      <c r="G28" s="22"/>
      <c r="H28" s="23"/>
    </row>
    <row r="29" spans="1:10" s="7" customFormat="1" ht="17.25" hidden="1" customHeight="1" x14ac:dyDescent="0.2">
      <c r="A29" s="6" t="str">
        <f t="shared" si="3"/>
        <v>b</v>
      </c>
      <c r="B29" s="20"/>
      <c r="C29" s="28" t="s">
        <v>19</v>
      </c>
      <c r="D29" s="22">
        <f t="shared" si="5"/>
        <v>0</v>
      </c>
      <c r="E29" s="25"/>
      <c r="F29" s="25"/>
      <c r="G29" s="25"/>
      <c r="H29" s="26"/>
    </row>
    <row r="30" spans="1:10" s="7" customFormat="1" ht="17.25" hidden="1" customHeight="1" thickBot="1" x14ac:dyDescent="0.25">
      <c r="A30" s="6" t="str">
        <f t="shared" si="3"/>
        <v>b</v>
      </c>
      <c r="B30" s="36"/>
      <c r="C30" s="29" t="s">
        <v>20</v>
      </c>
      <c r="D30" s="30">
        <f t="shared" si="5"/>
        <v>0</v>
      </c>
      <c r="E30" s="31"/>
      <c r="F30" s="31"/>
      <c r="G30" s="31"/>
      <c r="H30" s="32"/>
    </row>
    <row r="31" spans="1:10" ht="20.25" thickBot="1" x14ac:dyDescent="0.3">
      <c r="B31" s="33"/>
      <c r="C31" s="43" t="s">
        <v>1</v>
      </c>
      <c r="D31" s="44">
        <f>E31+F31+G31+H31</f>
        <v>0</v>
      </c>
      <c r="E31" s="44">
        <f>E18+E5</f>
        <v>0</v>
      </c>
      <c r="F31" s="44">
        <f t="shared" ref="F31:H31" si="6">F18+F5</f>
        <v>0</v>
      </c>
      <c r="G31" s="44">
        <f t="shared" si="6"/>
        <v>0</v>
      </c>
      <c r="H31" s="44">
        <f t="shared" si="6"/>
        <v>0</v>
      </c>
      <c r="I31" s="37"/>
      <c r="J31" s="37"/>
    </row>
    <row r="32" spans="1:10" ht="85.5" customHeight="1" x14ac:dyDescent="0.25">
      <c r="B32" s="48"/>
      <c r="C32" s="48"/>
      <c r="D32" s="48"/>
      <c r="E32" s="48"/>
      <c r="F32" s="34"/>
      <c r="G32" s="48"/>
      <c r="H32" s="48"/>
    </row>
    <row r="33" spans="2:8" x14ac:dyDescent="0.25">
      <c r="B33" s="3"/>
      <c r="C33" s="3"/>
      <c r="D33" s="4"/>
      <c r="E33" s="3"/>
      <c r="F33" s="3"/>
      <c r="G33" s="3"/>
      <c r="H33" s="3"/>
    </row>
    <row r="34" spans="2:8" ht="64.5" customHeight="1" x14ac:dyDescent="0.25">
      <c r="B34" s="49"/>
      <c r="C34" s="49"/>
      <c r="D34" s="9"/>
      <c r="E34" s="9"/>
      <c r="F34" s="9"/>
      <c r="G34" s="49"/>
      <c r="H34" s="49"/>
    </row>
  </sheetData>
  <autoFilter ref="A4:H32">
    <filterColumn colId="0">
      <filters blank="1">
        <filter val="a"/>
      </filters>
    </filterColumn>
  </autoFilter>
  <mergeCells count="6">
    <mergeCell ref="B1:H1"/>
    <mergeCell ref="B2:H2"/>
    <mergeCell ref="B32:E32"/>
    <mergeCell ref="G32:H32"/>
    <mergeCell ref="B34:C34"/>
    <mergeCell ref="G34:H34"/>
  </mergeCells>
  <printOptions horizontalCentered="1"/>
  <pageMargins left="0" right="0" top="0" bottom="0" header="0" footer="0"/>
  <pageSetup paperSize="9" scale="70" fitToHeight="0" orientation="portrait" horizontalDpi="4294967294" verticalDpi="4294967294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K19" sqref="K19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danarti  (2)</vt:lpstr>
      <vt:lpstr>Sheet3</vt:lpstr>
      <vt:lpstr>'danarti  (2)'!Print_Area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mgotiashvili</dc:creator>
  <cp:lastModifiedBy>Maia Zhordania</cp:lastModifiedBy>
  <cp:lastPrinted>2021-03-26T07:13:23Z</cp:lastPrinted>
  <dcterms:created xsi:type="dcterms:W3CDTF">2015-03-13T11:20:15Z</dcterms:created>
  <dcterms:modified xsi:type="dcterms:W3CDTF">2021-03-26T10:36:33Z</dcterms:modified>
</cp:coreProperties>
</file>