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sikhelishvili\Desktop\"/>
    </mc:Choice>
  </mc:AlternateContent>
  <bookViews>
    <workbookView xWindow="0" yWindow="0" windowWidth="28800" windowHeight="12000"/>
  </bookViews>
  <sheets>
    <sheet name="COVID" sheetId="4" r:id="rId1"/>
  </sheets>
  <definedNames>
    <definedName name="_xlnm._FilterDatabase" localSheetId="0" hidden="1">COVID!$A$2:$E$2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4" l="1"/>
  <c r="B15" i="4"/>
  <c r="H4" i="4" l="1"/>
  <c r="H5" i="4"/>
  <c r="H6" i="4"/>
  <c r="H7" i="4"/>
  <c r="H8" i="4"/>
  <c r="H9" i="4"/>
  <c r="H10" i="4"/>
  <c r="H11" i="4"/>
  <c r="H12" i="4"/>
  <c r="S12" i="4" s="1"/>
  <c r="H13" i="4"/>
  <c r="H14" i="4"/>
  <c r="R15" i="4"/>
  <c r="C15" i="4"/>
  <c r="J15" i="4"/>
  <c r="L15" i="4"/>
  <c r="O15" i="4"/>
  <c r="D4" i="4"/>
  <c r="D5" i="4"/>
  <c r="D6" i="4"/>
  <c r="D7" i="4"/>
  <c r="D8" i="4"/>
  <c r="D15" i="4" s="1"/>
  <c r="D9" i="4"/>
  <c r="D10" i="4"/>
  <c r="D11" i="4"/>
  <c r="D12" i="4"/>
  <c r="D13" i="4"/>
  <c r="D14" i="4"/>
  <c r="D3" i="4"/>
  <c r="S10" i="4" l="1"/>
  <c r="S9" i="4"/>
  <c r="S11" i="4"/>
  <c r="S14" i="4"/>
  <c r="S13" i="4"/>
  <c r="S6" i="4"/>
  <c r="S7" i="4"/>
  <c r="H3" i="4"/>
  <c r="S4" i="4"/>
  <c r="S5" i="4"/>
  <c r="S8" i="4"/>
  <c r="H15" i="4" l="1"/>
  <c r="S3" i="4"/>
  <c r="S15" i="4" s="1"/>
  <c r="F15" i="4"/>
</calcChain>
</file>

<file path=xl/sharedStrings.xml><?xml version="1.0" encoding="utf-8"?>
<sst xmlns="http://schemas.openxmlformats.org/spreadsheetml/2006/main" count="39" uniqueCount="28">
  <si>
    <t>პირთა რაოდენობა</t>
  </si>
  <si>
    <t>სულ</t>
  </si>
  <si>
    <t>გადარიცხული თანხა</t>
  </si>
  <si>
    <t>ყოველთვიური (200 ლარიან) კომპენსაციის მიმღები</t>
  </si>
  <si>
    <t>ერთჯერადი (300 ლარიან) კომპენსაციის მიმღები</t>
  </si>
  <si>
    <t>შშმ ბავშვის ყოვეთვიური (100 ლარიანი) კომპენსაცია</t>
  </si>
  <si>
    <t>მკვეთრად გამოხატული შშმ პირის ყოვეთვიური (100 ლარიანი) კომპენსაცია</t>
  </si>
  <si>
    <t>ოჯახების რაოდენობა</t>
  </si>
  <si>
    <t>პირების რაოდენობა</t>
  </si>
  <si>
    <t>100 000 ქულამდე 3 და მეტ ბავშვიანი ოჯახების ყოველთვიური 100 ლარიანი დახმარება</t>
  </si>
  <si>
    <t>65 000 დან -100 000 ქულამდე პირების ყოველთვიური დახმარება</t>
  </si>
  <si>
    <t>სულ გადარიცხული თანხა</t>
  </si>
  <si>
    <t>18 წლამდე ბავშვთა ერთჯერადი სოციალური დახმარებ</t>
  </si>
  <si>
    <t>ბავშვთა რაოდენობა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</si>
  <si>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</si>
  <si>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</si>
  <si>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</si>
  <si>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</si>
  <si>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</si>
  <si>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</si>
  <si>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</si>
  <si>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</si>
  <si>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</si>
  <si>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</si>
  <si>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</si>
  <si>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</si>
  <si>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მშობლების/კანონიერი წარმომადგენლის რაოდენობა</t>
  </si>
  <si>
    <t>თვეები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</si>
</sst>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workbookViewId="0">
      <selection activeCell="L23" sqref="L23"/>
    </sheetView>
  </sheetViews>
  <sheetFormatPr defaultRowHeight="15" x14ac:dyDescent="0.25"/>
  <cols>
    <col min="1" max="4" width="18" style="1" customWidth="1"/>
    <col min="5" max="5" width="13.42578125" style="2" customWidth="1"/>
    <col min="6" max="6" width="14.85546875" style="2" customWidth="1"/>
    <col min="7" max="7" width="13.42578125" style="2" customWidth="1"/>
    <col min="8" max="8" width="14.7109375" customWidth="1"/>
    <col min="9" max="9" width="13.42578125" style="2" customWidth="1"/>
    <col min="10" max="10" width="14.7109375" customWidth="1"/>
    <col min="11" max="11" width="13.42578125" style="2" customWidth="1"/>
    <col min="12" max="12" width="14.7109375" customWidth="1"/>
    <col min="13" max="13" width="13.42578125" style="2" customWidth="1"/>
    <col min="14" max="18" width="14.7109375" customWidth="1"/>
    <col min="19" max="19" width="15.7109375" customWidth="1"/>
  </cols>
  <sheetData>
    <row r="1" spans="1:19" ht="41.25" customHeight="1" x14ac:dyDescent="0.25">
      <c r="A1" s="14" t="s">
        <v>27</v>
      </c>
      <c r="B1" s="9" t="s">
        <v>12</v>
      </c>
      <c r="C1" s="10"/>
      <c r="D1" s="11"/>
      <c r="E1" s="9" t="s">
        <v>3</v>
      </c>
      <c r="F1" s="11"/>
      <c r="G1" s="14" t="s">
        <v>4</v>
      </c>
      <c r="H1" s="14"/>
      <c r="I1" s="14" t="s">
        <v>5</v>
      </c>
      <c r="J1" s="14"/>
      <c r="K1" s="14" t="s">
        <v>6</v>
      </c>
      <c r="L1" s="14"/>
      <c r="M1" s="9" t="s">
        <v>10</v>
      </c>
      <c r="N1" s="10"/>
      <c r="O1" s="11"/>
      <c r="P1" s="9" t="s">
        <v>9</v>
      </c>
      <c r="Q1" s="10"/>
      <c r="R1" s="11"/>
      <c r="S1" s="12" t="s">
        <v>11</v>
      </c>
    </row>
    <row r="2" spans="1:19" ht="59.25" customHeight="1" x14ac:dyDescent="0.25">
      <c r="A2" s="14"/>
      <c r="B2" s="4" t="s">
        <v>26</v>
      </c>
      <c r="C2" s="4" t="s">
        <v>13</v>
      </c>
      <c r="D2" s="5" t="s">
        <v>2</v>
      </c>
      <c r="E2" s="5" t="s">
        <v>0</v>
      </c>
      <c r="F2" s="5" t="s">
        <v>2</v>
      </c>
      <c r="G2" s="5" t="s">
        <v>0</v>
      </c>
      <c r="H2" s="5" t="s">
        <v>2</v>
      </c>
      <c r="I2" s="5" t="s">
        <v>0</v>
      </c>
      <c r="J2" s="5" t="s">
        <v>2</v>
      </c>
      <c r="K2" s="5" t="s">
        <v>0</v>
      </c>
      <c r="L2" s="5" t="s">
        <v>2</v>
      </c>
      <c r="M2" s="5" t="s">
        <v>7</v>
      </c>
      <c r="N2" s="5" t="s">
        <v>8</v>
      </c>
      <c r="O2" s="5" t="s">
        <v>2</v>
      </c>
      <c r="P2" s="5" t="s">
        <v>7</v>
      </c>
      <c r="Q2" s="5" t="s">
        <v>8</v>
      </c>
      <c r="R2" s="5" t="s">
        <v>2</v>
      </c>
      <c r="S2" s="13"/>
    </row>
    <row r="3" spans="1:19" x14ac:dyDescent="0.25">
      <c r="A3" s="6" t="s">
        <v>14</v>
      </c>
      <c r="B3" s="15">
        <v>0</v>
      </c>
      <c r="C3" s="15">
        <v>0</v>
      </c>
      <c r="D3" s="15">
        <f>C3*200</f>
        <v>0</v>
      </c>
      <c r="E3" s="15">
        <v>0</v>
      </c>
      <c r="F3" s="15">
        <v>0</v>
      </c>
      <c r="G3" s="15">
        <v>0</v>
      </c>
      <c r="H3" s="15">
        <f>G3*300</f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15">
        <v>0</v>
      </c>
      <c r="S3" s="8">
        <f>D3+F3+H3+J3+L3+O3+R3</f>
        <v>0</v>
      </c>
    </row>
    <row r="4" spans="1:19" x14ac:dyDescent="0.25">
      <c r="A4" s="6" t="s">
        <v>15</v>
      </c>
      <c r="B4" s="15">
        <v>0</v>
      </c>
      <c r="C4" s="15">
        <v>0</v>
      </c>
      <c r="D4" s="15">
        <f t="shared" ref="D4:D14" si="0">C4*200</f>
        <v>0</v>
      </c>
      <c r="E4" s="15">
        <v>0</v>
      </c>
      <c r="F4" s="15">
        <v>0</v>
      </c>
      <c r="G4" s="15">
        <v>0</v>
      </c>
      <c r="H4" s="15">
        <f t="shared" ref="H4:H14" si="1">G4*300</f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8">
        <f t="shared" ref="S4:S14" si="2">D4+F4+H4+J4+L4+O4+R4</f>
        <v>0</v>
      </c>
    </row>
    <row r="5" spans="1:19" x14ac:dyDescent="0.25">
      <c r="A5" s="6" t="s">
        <v>16</v>
      </c>
      <c r="B5" s="15">
        <v>0</v>
      </c>
      <c r="C5" s="15">
        <v>0</v>
      </c>
      <c r="D5" s="15">
        <f t="shared" si="0"/>
        <v>0</v>
      </c>
      <c r="E5" s="15">
        <v>0</v>
      </c>
      <c r="F5" s="15">
        <v>0</v>
      </c>
      <c r="G5" s="15">
        <v>0</v>
      </c>
      <c r="H5" s="15">
        <f t="shared" si="1"/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8">
        <f t="shared" si="2"/>
        <v>0</v>
      </c>
    </row>
    <row r="6" spans="1:19" x14ac:dyDescent="0.25">
      <c r="A6" s="6" t="s">
        <v>17</v>
      </c>
      <c r="B6" s="15">
        <v>0</v>
      </c>
      <c r="C6" s="15">
        <v>0</v>
      </c>
      <c r="D6" s="15">
        <f t="shared" si="0"/>
        <v>0</v>
      </c>
      <c r="E6" s="15">
        <v>0</v>
      </c>
      <c r="F6" s="15">
        <v>0</v>
      </c>
      <c r="G6" s="15">
        <v>0</v>
      </c>
      <c r="H6" s="15">
        <f t="shared" si="1"/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8">
        <f t="shared" si="2"/>
        <v>0</v>
      </c>
    </row>
    <row r="7" spans="1:19" x14ac:dyDescent="0.25">
      <c r="A7" s="6" t="s">
        <v>18</v>
      </c>
      <c r="B7" s="15">
        <v>0</v>
      </c>
      <c r="C7" s="15">
        <v>0</v>
      </c>
      <c r="D7" s="15">
        <f t="shared" si="0"/>
        <v>0</v>
      </c>
      <c r="E7" s="15">
        <v>72164</v>
      </c>
      <c r="F7" s="15">
        <v>14432800</v>
      </c>
      <c r="G7" s="15">
        <v>66660</v>
      </c>
      <c r="H7" s="15">
        <f t="shared" si="1"/>
        <v>19998000</v>
      </c>
      <c r="I7" s="15">
        <v>11463</v>
      </c>
      <c r="J7" s="15">
        <v>1146300</v>
      </c>
      <c r="K7" s="15">
        <v>28971</v>
      </c>
      <c r="L7" s="15">
        <v>2897100</v>
      </c>
      <c r="M7" s="15">
        <v>70047</v>
      </c>
      <c r="N7" s="15">
        <v>194796</v>
      </c>
      <c r="O7" s="15">
        <v>7932375</v>
      </c>
      <c r="P7" s="15">
        <v>22644</v>
      </c>
      <c r="Q7" s="15">
        <v>139566</v>
      </c>
      <c r="R7" s="15">
        <v>2264400</v>
      </c>
      <c r="S7" s="8">
        <f t="shared" si="2"/>
        <v>48670975</v>
      </c>
    </row>
    <row r="8" spans="1:19" x14ac:dyDescent="0.25">
      <c r="A8" s="6" t="s">
        <v>19</v>
      </c>
      <c r="B8" s="15">
        <v>0</v>
      </c>
      <c r="C8" s="15">
        <v>0</v>
      </c>
      <c r="D8" s="15">
        <f t="shared" si="0"/>
        <v>0</v>
      </c>
      <c r="E8" s="15">
        <v>132679</v>
      </c>
      <c r="F8" s="15">
        <v>29895400</v>
      </c>
      <c r="G8" s="15">
        <v>37889</v>
      </c>
      <c r="H8" s="15">
        <f t="shared" si="1"/>
        <v>11366700</v>
      </c>
      <c r="I8" s="15">
        <v>11495</v>
      </c>
      <c r="J8" s="15">
        <v>1150800</v>
      </c>
      <c r="K8" s="15">
        <v>30520</v>
      </c>
      <c r="L8" s="15">
        <v>3054800</v>
      </c>
      <c r="M8" s="15">
        <v>70546</v>
      </c>
      <c r="N8" s="15">
        <v>196496</v>
      </c>
      <c r="O8" s="15">
        <v>8009700</v>
      </c>
      <c r="P8" s="15">
        <v>22903</v>
      </c>
      <c r="Q8" s="15">
        <v>141149</v>
      </c>
      <c r="R8" s="15">
        <v>2291700</v>
      </c>
      <c r="S8" s="8">
        <f t="shared" si="2"/>
        <v>55769100</v>
      </c>
    </row>
    <row r="9" spans="1:19" x14ac:dyDescent="0.25">
      <c r="A9" s="6" t="s">
        <v>20</v>
      </c>
      <c r="B9" s="15">
        <v>0</v>
      </c>
      <c r="C9" s="15">
        <v>0</v>
      </c>
      <c r="D9" s="15">
        <f t="shared" si="0"/>
        <v>0</v>
      </c>
      <c r="E9" s="15">
        <v>118578</v>
      </c>
      <c r="F9" s="15">
        <v>24357600</v>
      </c>
      <c r="G9" s="15">
        <v>72015</v>
      </c>
      <c r="H9" s="15">
        <f t="shared" si="1"/>
        <v>21604500</v>
      </c>
      <c r="I9" s="15">
        <v>11576</v>
      </c>
      <c r="J9" s="15">
        <v>1159500</v>
      </c>
      <c r="K9" s="15">
        <v>31846</v>
      </c>
      <c r="L9" s="15">
        <v>3197100</v>
      </c>
      <c r="M9" s="15">
        <v>71973</v>
      </c>
      <c r="N9" s="15">
        <v>201175</v>
      </c>
      <c r="O9" s="15">
        <v>8180395</v>
      </c>
      <c r="P9" s="15">
        <v>23350</v>
      </c>
      <c r="Q9" s="15">
        <v>143929</v>
      </c>
      <c r="R9" s="15">
        <v>2335400</v>
      </c>
      <c r="S9" s="8">
        <f t="shared" si="2"/>
        <v>60834495</v>
      </c>
    </row>
    <row r="10" spans="1:19" x14ac:dyDescent="0.25">
      <c r="A10" s="6" t="s">
        <v>21</v>
      </c>
      <c r="B10" s="15">
        <v>0</v>
      </c>
      <c r="C10" s="15">
        <v>0</v>
      </c>
      <c r="D10" s="15">
        <f t="shared" si="0"/>
        <v>0</v>
      </c>
      <c r="E10" s="15">
        <v>96209</v>
      </c>
      <c r="F10" s="15">
        <v>19358600</v>
      </c>
      <c r="G10" s="15">
        <v>71819</v>
      </c>
      <c r="H10" s="15">
        <f t="shared" si="1"/>
        <v>21545700</v>
      </c>
      <c r="I10" s="15">
        <v>11682</v>
      </c>
      <c r="J10" s="15">
        <v>1170300</v>
      </c>
      <c r="K10" s="15">
        <v>32522</v>
      </c>
      <c r="L10" s="15">
        <v>3262600</v>
      </c>
      <c r="M10" s="15">
        <v>74556</v>
      </c>
      <c r="N10" s="15">
        <v>209417</v>
      </c>
      <c r="O10" s="15">
        <v>8507525</v>
      </c>
      <c r="P10" s="15">
        <v>24070</v>
      </c>
      <c r="Q10" s="15">
        <v>148303</v>
      </c>
      <c r="R10" s="15">
        <v>2409400</v>
      </c>
      <c r="S10" s="8">
        <f t="shared" si="2"/>
        <v>56254125</v>
      </c>
    </row>
    <row r="11" spans="1:19" x14ac:dyDescent="0.25">
      <c r="A11" s="6" t="s">
        <v>22</v>
      </c>
      <c r="B11" s="15">
        <v>479965</v>
      </c>
      <c r="C11" s="15">
        <v>825189</v>
      </c>
      <c r="D11" s="15">
        <f t="shared" si="0"/>
        <v>165037800</v>
      </c>
      <c r="E11" s="15">
        <v>0</v>
      </c>
      <c r="F11" s="15">
        <v>0</v>
      </c>
      <c r="G11" s="15">
        <v>0</v>
      </c>
      <c r="H11" s="15">
        <f t="shared" si="1"/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8">
        <f>D11+F11+H11+J11+L11+O11+R11</f>
        <v>165037800</v>
      </c>
    </row>
    <row r="12" spans="1:19" x14ac:dyDescent="0.25">
      <c r="A12" s="6" t="s">
        <v>23</v>
      </c>
      <c r="B12" s="15">
        <v>0</v>
      </c>
      <c r="C12" s="15">
        <v>0</v>
      </c>
      <c r="D12" s="15">
        <f t="shared" si="0"/>
        <v>0</v>
      </c>
      <c r="E12" s="15">
        <v>0</v>
      </c>
      <c r="F12" s="15">
        <v>0</v>
      </c>
      <c r="G12" s="15">
        <v>0</v>
      </c>
      <c r="H12" s="15">
        <f t="shared" si="1"/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8">
        <f t="shared" si="2"/>
        <v>0</v>
      </c>
    </row>
    <row r="13" spans="1:19" x14ac:dyDescent="0.25">
      <c r="A13" s="6" t="s">
        <v>24</v>
      </c>
      <c r="B13" s="15">
        <v>0</v>
      </c>
      <c r="C13" s="15">
        <v>0</v>
      </c>
      <c r="D13" s="15">
        <f t="shared" si="0"/>
        <v>0</v>
      </c>
      <c r="E13" s="15">
        <v>0</v>
      </c>
      <c r="F13" s="15">
        <v>0</v>
      </c>
      <c r="G13" s="15">
        <v>0</v>
      </c>
      <c r="H13" s="15">
        <f t="shared" si="1"/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8">
        <f t="shared" si="2"/>
        <v>0</v>
      </c>
    </row>
    <row r="14" spans="1:19" x14ac:dyDescent="0.25">
      <c r="A14" s="6" t="s">
        <v>25</v>
      </c>
      <c r="B14" s="15">
        <v>0</v>
      </c>
      <c r="C14" s="15">
        <v>0</v>
      </c>
      <c r="D14" s="15">
        <f t="shared" si="0"/>
        <v>0</v>
      </c>
      <c r="E14" s="15">
        <v>0</v>
      </c>
      <c r="F14" s="15">
        <v>0</v>
      </c>
      <c r="G14" s="15">
        <v>0</v>
      </c>
      <c r="H14" s="15">
        <f t="shared" si="1"/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8">
        <f t="shared" si="2"/>
        <v>0</v>
      </c>
    </row>
    <row r="15" spans="1:19" s="3" customFormat="1" x14ac:dyDescent="0.25">
      <c r="A15" s="7" t="s">
        <v>1</v>
      </c>
      <c r="B15" s="8">
        <f>SUM(B3:B14)</f>
        <v>479965</v>
      </c>
      <c r="C15" s="8">
        <f>SUM(C3:C14)</f>
        <v>825189</v>
      </c>
      <c r="D15" s="8">
        <f t="shared" ref="D15:Q15" si="3">SUM(D3:D14)</f>
        <v>165037800</v>
      </c>
      <c r="E15" s="8">
        <v>161295</v>
      </c>
      <c r="F15" s="8">
        <f t="shared" si="3"/>
        <v>88044400</v>
      </c>
      <c r="G15" s="8">
        <f t="shared" si="3"/>
        <v>248383</v>
      </c>
      <c r="H15" s="8">
        <f t="shared" si="3"/>
        <v>74514900</v>
      </c>
      <c r="I15" s="8"/>
      <c r="J15" s="8">
        <f t="shared" si="3"/>
        <v>4626900</v>
      </c>
      <c r="K15" s="8"/>
      <c r="L15" s="8">
        <f t="shared" si="3"/>
        <v>12411600</v>
      </c>
      <c r="M15" s="8"/>
      <c r="N15" s="8"/>
      <c r="O15" s="8">
        <f t="shared" si="3"/>
        <v>32629995</v>
      </c>
      <c r="P15" s="8"/>
      <c r="Q15" s="8"/>
      <c r="R15" s="8">
        <f>SUM(R3:R14)</f>
        <v>9300900</v>
      </c>
      <c r="S15" s="8">
        <f>SUM(S3:S14)</f>
        <v>386566495</v>
      </c>
    </row>
  </sheetData>
  <mergeCells count="9">
    <mergeCell ref="P1:R1"/>
    <mergeCell ref="E1:F1"/>
    <mergeCell ref="S1:S2"/>
    <mergeCell ref="A1:A2"/>
    <mergeCell ref="G1:H1"/>
    <mergeCell ref="I1:J1"/>
    <mergeCell ref="K1:L1"/>
    <mergeCell ref="M1:O1"/>
    <mergeCell ref="B1:D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COVID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Mamia Logua</dc:creator>
  <cp:lastModifiedBy>sargis tsikhelishvili</cp:lastModifiedBy>
  <dcterms:created xsi:type="dcterms:W3CDTF">2015-06-05T18:17:20Z</dcterms:created>
  <dcterms:modified xsi:type="dcterms:W3CDTF">2020-09-10T15:49:35Z</dcterms:modified>
</cp:coreProperties>
</file>