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Sheet1!$A$2:$D$47</definedName>
  </definedNames>
  <calcPr calcId="125725"/>
</workbook>
</file>

<file path=xl/calcChain.xml><?xml version="1.0" encoding="utf-8"?>
<calcChain xmlns="http://schemas.openxmlformats.org/spreadsheetml/2006/main">
  <c r="D32" i="1"/>
  <c r="D25"/>
  <c r="D22"/>
  <c r="D5"/>
  <c r="C17" l="1"/>
  <c r="D13" s="1"/>
  <c r="C21"/>
  <c r="D19" s="1"/>
  <c r="C32"/>
</calcChain>
</file>

<file path=xl/sharedStrings.xml><?xml version="1.0" encoding="utf-8"?>
<sst xmlns="http://schemas.openxmlformats.org/spreadsheetml/2006/main" count="50" uniqueCount="49">
  <si>
    <t>№</t>
  </si>
  <si>
    <t>დასახელება</t>
  </si>
  <si>
    <t>რ-ბა ცალი</t>
  </si>
  <si>
    <t>სპირტი</t>
  </si>
  <si>
    <t>1000 ლიტრი</t>
  </si>
  <si>
    <t>სათვალე გუგლი</t>
  </si>
  <si>
    <t xml:space="preserve">ხელთათმანი ნიტრილი M </t>
  </si>
  <si>
    <t xml:space="preserve">ხელთათმანი ნიტრილი L </t>
  </si>
  <si>
    <t xml:space="preserve">ხელთათმანი ნიტრილი XL  </t>
  </si>
  <si>
    <t>ნიღაბი 3 შრე</t>
  </si>
  <si>
    <t xml:space="preserve">ხალათი ყვითელი L </t>
  </si>
  <si>
    <t xml:space="preserve">ხალათი ყვითელი XL  </t>
  </si>
  <si>
    <t>ქუდი ერთჯერადი თეთრი</t>
  </si>
  <si>
    <t>ბახილი</t>
  </si>
  <si>
    <t>ფარი სალტით (ქართული)</t>
  </si>
  <si>
    <t>ნიღაბი 3 შრე (ჩინური)</t>
  </si>
  <si>
    <t>საინფუზიო სისტემა</t>
  </si>
  <si>
    <t>ჟანგბადის ნიღაბი ინჰალატორით</t>
  </si>
  <si>
    <t>ზეწარი სტერილური</t>
  </si>
  <si>
    <t>ხელოვნური სუნთქვის აპარატი „Drager Evita 4 Edition“</t>
  </si>
  <si>
    <t>ხელოვნური სუნთქვის აპარატი „Drager Evita 4“</t>
  </si>
  <si>
    <t>ხელოვნური სუნთქვის აპარატი „Drager Evita XL“</t>
  </si>
  <si>
    <t>ხელოვნური სუნთქვის აპარატი „GE VERSAMED IVENT 201“</t>
  </si>
  <si>
    <t>ჰაერის კომპრესორი</t>
  </si>
  <si>
    <t>ჰაერის საშრობი</t>
  </si>
  <si>
    <t>ჟანგბადის ბალონი 40ლ</t>
  </si>
  <si>
    <t>სუნთქვის აპარატის კონტური მოზრდილის „ALTECH“</t>
  </si>
  <si>
    <t xml:space="preserve">ნიღაბი 3 შრიანი </t>
  </si>
  <si>
    <t xml:space="preserve">ხელთათმანი ტალკის გარეშე M </t>
  </si>
  <si>
    <t xml:space="preserve">ხელთათმანი ტალკის გარეშე L </t>
  </si>
  <si>
    <t>ხელის სადეზინფექციო სითხე APRO-HDM</t>
  </si>
  <si>
    <t>ხელის სადეზინფექციო სითხე Bio Rad</t>
  </si>
  <si>
    <t>ნიღაბი 3 შრიანი (მუხრანი)</t>
  </si>
  <si>
    <t>ნიღაბი N95 (მუხრანი)</t>
  </si>
  <si>
    <t xml:space="preserve">ხელთათმანი ნიტრილი (მუხრანი) M </t>
  </si>
  <si>
    <t xml:space="preserve">ხელთათმანი ნიტრილი (მუხრანი)  L </t>
  </si>
  <si>
    <t>ერთჯერადი ზეწარი</t>
  </si>
  <si>
    <t>ნიღაბი თეთრი (ქართული)</t>
  </si>
  <si>
    <t>ბალიში</t>
  </si>
  <si>
    <t>ნიღაბი 3 შრიანი ზონარით (მუხრანი)</t>
  </si>
  <si>
    <t>ხელთათმანი ნიტრილი</t>
  </si>
  <si>
    <t>კომბინიზონი თეთრი</t>
  </si>
  <si>
    <t>ფარი სალტით</t>
  </si>
  <si>
    <t xml:space="preserve">კომბინიზონი ყვითელი L </t>
  </si>
  <si>
    <t xml:space="preserve">კომბინიზონი ყვითელი 3XL </t>
  </si>
  <si>
    <t>სამინისტროს -1 სართულზე ნაშთი 02.04.2020 წლის 12:00-ის მდგომარეობით</t>
  </si>
  <si>
    <t>ნიღაბი FFP2</t>
  </si>
  <si>
    <t>რესპირატორი FFP3</t>
  </si>
  <si>
    <t>ხალათი ერთჯერადი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</si>
</sst>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16" workbookViewId="0">
      <selection activeCell="F39" sqref="F39"/>
    </sheetView>
  </sheetViews>
  <sheetFormatPr defaultRowHeight="15"/>
  <cols>
    <col min="1" max="1" width="4.85546875" style="1" customWidth="1"/>
    <col min="2" max="2" width="57.140625" bestFit="1" customWidth="1"/>
    <col min="3" max="3" width="12.5703125" style="1" customWidth="1"/>
    <col min="4" max="4" width="12.85546875" bestFit="1" customWidth="1"/>
  </cols>
  <sheetData>
    <row r="1" spans="1:4" ht="18" customHeight="1">
      <c r="A1" s="12" t="s">
        <v>45</v>
      </c>
      <c r="B1" s="12"/>
      <c r="C1" s="12"/>
    </row>
    <row r="2" spans="1:4">
      <c r="A2" s="3" t="s">
        <v>0</v>
      </c>
      <c r="B2" s="2" t="s">
        <v>1</v>
      </c>
      <c r="C2" s="3" t="s">
        <v>2</v>
      </c>
    </row>
    <row r="3" spans="1:4">
      <c r="A3" s="3">
        <v>1</v>
      </c>
      <c r="B3" s="2" t="s">
        <v>3</v>
      </c>
      <c r="C3" s="3" t="s">
        <v>4</v>
      </c>
      <c r="D3" s="3" t="s">
        <v>4</v>
      </c>
    </row>
    <row r="4" spans="1:4">
      <c r="A4" s="3">
        <v>2</v>
      </c>
      <c r="B4" s="2" t="s">
        <v>5</v>
      </c>
      <c r="C4" s="3">
        <v>119</v>
      </c>
      <c r="D4" s="3">
        <v>119</v>
      </c>
    </row>
    <row r="5" spans="1:4">
      <c r="A5" s="3">
        <v>3</v>
      </c>
      <c r="B5" s="7" t="s">
        <v>6</v>
      </c>
      <c r="C5" s="3">
        <v>2500</v>
      </c>
      <c r="D5" s="13">
        <f>SUM(C5:C12)</f>
        <v>141600</v>
      </c>
    </row>
    <row r="6" spans="1:4">
      <c r="A6" s="3">
        <v>4</v>
      </c>
      <c r="B6" s="7" t="s">
        <v>7</v>
      </c>
      <c r="C6" s="3">
        <v>3700</v>
      </c>
      <c r="D6" s="13"/>
    </row>
    <row r="7" spans="1:4">
      <c r="A7" s="3">
        <v>5</v>
      </c>
      <c r="B7" s="7" t="s">
        <v>8</v>
      </c>
      <c r="C7" s="3">
        <v>2800</v>
      </c>
      <c r="D7" s="13"/>
    </row>
    <row r="8" spans="1:4">
      <c r="A8" s="3">
        <v>6</v>
      </c>
      <c r="B8" s="7" t="s">
        <v>34</v>
      </c>
      <c r="C8" s="3">
        <v>3900</v>
      </c>
      <c r="D8" s="13"/>
    </row>
    <row r="9" spans="1:4">
      <c r="A9" s="3">
        <v>7</v>
      </c>
      <c r="B9" s="7" t="s">
        <v>35</v>
      </c>
      <c r="C9" s="3">
        <v>8000</v>
      </c>
      <c r="D9" s="13"/>
    </row>
    <row r="10" spans="1:4">
      <c r="A10" s="3">
        <v>8</v>
      </c>
      <c r="B10" s="7" t="s">
        <v>28</v>
      </c>
      <c r="C10" s="3">
        <v>60000</v>
      </c>
      <c r="D10" s="13"/>
    </row>
    <row r="11" spans="1:4">
      <c r="A11" s="3">
        <v>9</v>
      </c>
      <c r="B11" s="7" t="s">
        <v>29</v>
      </c>
      <c r="C11" s="3">
        <v>60000</v>
      </c>
      <c r="D11" s="13"/>
    </row>
    <row r="12" spans="1:4">
      <c r="A12" s="3">
        <v>10</v>
      </c>
      <c r="B12" s="7" t="s">
        <v>40</v>
      </c>
      <c r="C12" s="3">
        <v>700</v>
      </c>
      <c r="D12" s="13"/>
    </row>
    <row r="13" spans="1:4">
      <c r="A13" s="3">
        <v>11</v>
      </c>
      <c r="B13" s="5" t="s">
        <v>9</v>
      </c>
      <c r="C13" s="3">
        <v>8800</v>
      </c>
      <c r="D13" s="13">
        <f>SUM(C13:C18)</f>
        <v>134900</v>
      </c>
    </row>
    <row r="14" spans="1:4">
      <c r="A14" s="3">
        <v>12</v>
      </c>
      <c r="B14" s="5" t="s">
        <v>15</v>
      </c>
      <c r="C14" s="3">
        <v>17750</v>
      </c>
      <c r="D14" s="13"/>
    </row>
    <row r="15" spans="1:4">
      <c r="A15" s="3">
        <v>13</v>
      </c>
      <c r="B15" s="5" t="s">
        <v>27</v>
      </c>
      <c r="C15" s="3">
        <v>50000</v>
      </c>
      <c r="D15" s="13"/>
    </row>
    <row r="16" spans="1:4">
      <c r="A16" s="3">
        <v>14</v>
      </c>
      <c r="B16" s="5" t="s">
        <v>32</v>
      </c>
      <c r="C16" s="3">
        <v>3900</v>
      </c>
      <c r="D16" s="13"/>
    </row>
    <row r="17" spans="1:4">
      <c r="A17" s="3">
        <v>15</v>
      </c>
      <c r="B17" s="5" t="s">
        <v>37</v>
      </c>
      <c r="C17" s="3">
        <f>15000+33000</f>
        <v>48000</v>
      </c>
      <c r="D17" s="13"/>
    </row>
    <row r="18" spans="1:4">
      <c r="A18" s="3">
        <v>16</v>
      </c>
      <c r="B18" s="5" t="s">
        <v>39</v>
      </c>
      <c r="C18" s="3">
        <v>6450</v>
      </c>
      <c r="D18" s="13"/>
    </row>
    <row r="19" spans="1:4">
      <c r="A19" s="3">
        <v>17</v>
      </c>
      <c r="B19" s="6" t="s">
        <v>46</v>
      </c>
      <c r="C19" s="3">
        <v>85</v>
      </c>
      <c r="D19" s="13">
        <f>SUM(C19:C21)</f>
        <v>2431</v>
      </c>
    </row>
    <row r="20" spans="1:4">
      <c r="A20" s="3">
        <v>18</v>
      </c>
      <c r="B20" s="6" t="s">
        <v>47</v>
      </c>
      <c r="C20" s="3">
        <v>90</v>
      </c>
      <c r="D20" s="13"/>
    </row>
    <row r="21" spans="1:4">
      <c r="A21" s="3">
        <v>19</v>
      </c>
      <c r="B21" s="6" t="s">
        <v>33</v>
      </c>
      <c r="C21" s="3">
        <f>(3*240)+(6*240)+(8*12)</f>
        <v>2256</v>
      </c>
      <c r="D21" s="13"/>
    </row>
    <row r="22" spans="1:4">
      <c r="A22" s="3">
        <v>20</v>
      </c>
      <c r="B22" s="8" t="s">
        <v>10</v>
      </c>
      <c r="C22" s="3">
        <v>625</v>
      </c>
      <c r="D22" s="13">
        <f>SUM(C22:C24)</f>
        <v>1325</v>
      </c>
    </row>
    <row r="23" spans="1:4">
      <c r="A23" s="3">
        <v>21</v>
      </c>
      <c r="B23" s="8" t="s">
        <v>11</v>
      </c>
      <c r="C23" s="3">
        <v>500</v>
      </c>
      <c r="D23" s="13"/>
    </row>
    <row r="24" spans="1:4">
      <c r="A24" s="3">
        <v>22</v>
      </c>
      <c r="B24" s="8" t="s">
        <v>48</v>
      </c>
      <c r="C24" s="3">
        <v>200</v>
      </c>
      <c r="D24" s="13"/>
    </row>
    <row r="25" spans="1:4">
      <c r="A25" s="3">
        <v>23</v>
      </c>
      <c r="B25" s="10" t="s">
        <v>41</v>
      </c>
      <c r="C25" s="3">
        <v>2</v>
      </c>
      <c r="D25" s="13">
        <f>SUM(C25:C27)</f>
        <v>48</v>
      </c>
    </row>
    <row r="26" spans="1:4">
      <c r="A26" s="3">
        <v>24</v>
      </c>
      <c r="B26" s="10" t="s">
        <v>43</v>
      </c>
      <c r="C26" s="3">
        <v>23</v>
      </c>
      <c r="D26" s="13"/>
    </row>
    <row r="27" spans="1:4">
      <c r="A27" s="3">
        <v>25</v>
      </c>
      <c r="B27" s="10" t="s">
        <v>44</v>
      </c>
      <c r="C27" s="3">
        <v>23</v>
      </c>
      <c r="D27" s="13"/>
    </row>
    <row r="28" spans="1:4">
      <c r="A28" s="3">
        <v>26</v>
      </c>
      <c r="B28" s="2" t="s">
        <v>12</v>
      </c>
      <c r="C28" s="3">
        <v>3980</v>
      </c>
      <c r="D28" s="3">
        <v>3980</v>
      </c>
    </row>
    <row r="29" spans="1:4">
      <c r="A29" s="3">
        <v>27</v>
      </c>
      <c r="B29" s="2" t="s">
        <v>13</v>
      </c>
      <c r="C29" s="3">
        <v>101800</v>
      </c>
      <c r="D29" s="3">
        <v>101800</v>
      </c>
    </row>
    <row r="30" spans="1:4">
      <c r="A30" s="3">
        <v>28</v>
      </c>
      <c r="B30" s="9" t="s">
        <v>14</v>
      </c>
      <c r="C30" s="3">
        <v>1800</v>
      </c>
      <c r="D30" s="3">
        <v>1800</v>
      </c>
    </row>
    <row r="31" spans="1:4">
      <c r="A31" s="3">
        <v>29</v>
      </c>
      <c r="B31" s="9" t="s">
        <v>42</v>
      </c>
      <c r="C31" s="3">
        <v>4</v>
      </c>
      <c r="D31" s="3">
        <v>4</v>
      </c>
    </row>
    <row r="32" spans="1:4">
      <c r="A32" s="3">
        <v>30</v>
      </c>
      <c r="B32" s="2" t="s">
        <v>30</v>
      </c>
      <c r="C32" s="3">
        <f>192+7</f>
        <v>199</v>
      </c>
      <c r="D32" s="3">
        <f>192+7</f>
        <v>199</v>
      </c>
    </row>
    <row r="33" spans="1:4">
      <c r="A33" s="3">
        <v>31</v>
      </c>
      <c r="B33" s="2" t="s">
        <v>31</v>
      </c>
      <c r="C33" s="3">
        <v>600</v>
      </c>
      <c r="D33" s="3">
        <v>600</v>
      </c>
    </row>
    <row r="34" spans="1:4" s="11" customFormat="1">
      <c r="A34" s="4"/>
      <c r="C34" s="4"/>
    </row>
    <row r="35" spans="1:4">
      <c r="A35" s="3">
        <v>1</v>
      </c>
      <c r="B35" s="2" t="s">
        <v>16</v>
      </c>
      <c r="C35" s="3">
        <v>2000</v>
      </c>
    </row>
    <row r="36" spans="1:4">
      <c r="A36" s="3">
        <v>2</v>
      </c>
      <c r="B36" s="2" t="s">
        <v>17</v>
      </c>
      <c r="C36" s="3">
        <v>500</v>
      </c>
    </row>
    <row r="37" spans="1:4">
      <c r="A37" s="3">
        <v>3</v>
      </c>
      <c r="B37" s="2" t="s">
        <v>19</v>
      </c>
      <c r="C37" s="3">
        <v>5</v>
      </c>
    </row>
    <row r="38" spans="1:4">
      <c r="A38" s="3">
        <v>4</v>
      </c>
      <c r="B38" s="2" t="s">
        <v>20</v>
      </c>
      <c r="C38" s="3">
        <v>1</v>
      </c>
    </row>
    <row r="39" spans="1:4">
      <c r="A39" s="3">
        <v>5</v>
      </c>
      <c r="B39" s="2" t="s">
        <v>21</v>
      </c>
      <c r="C39" s="3">
        <v>2</v>
      </c>
    </row>
    <row r="40" spans="1:4">
      <c r="A40" s="3">
        <v>6</v>
      </c>
      <c r="B40" s="2" t="s">
        <v>22</v>
      </c>
      <c r="C40" s="3">
        <v>2</v>
      </c>
    </row>
    <row r="41" spans="1:4">
      <c r="A41" s="3">
        <v>7</v>
      </c>
      <c r="B41" s="2" t="s">
        <v>23</v>
      </c>
      <c r="C41" s="3">
        <v>1</v>
      </c>
    </row>
    <row r="42" spans="1:4">
      <c r="A42" s="3">
        <v>8</v>
      </c>
      <c r="B42" s="2" t="s">
        <v>24</v>
      </c>
      <c r="C42" s="3">
        <v>1</v>
      </c>
    </row>
    <row r="43" spans="1:4">
      <c r="A43" s="3">
        <v>9</v>
      </c>
      <c r="B43" s="2" t="s">
        <v>25</v>
      </c>
      <c r="C43" s="3">
        <v>10</v>
      </c>
    </row>
    <row r="44" spans="1:4">
      <c r="A44" s="3">
        <v>10</v>
      </c>
      <c r="B44" s="2" t="s">
        <v>26</v>
      </c>
      <c r="C44" s="3">
        <v>100</v>
      </c>
    </row>
    <row r="45" spans="1:4">
      <c r="A45" s="3">
        <v>11</v>
      </c>
      <c r="B45" s="2" t="s">
        <v>18</v>
      </c>
      <c r="C45" s="3">
        <v>200</v>
      </c>
    </row>
    <row r="46" spans="1:4">
      <c r="A46" s="3">
        <v>12</v>
      </c>
      <c r="B46" s="2" t="s">
        <v>36</v>
      </c>
      <c r="C46" s="3">
        <v>275</v>
      </c>
    </row>
    <row r="47" spans="1:4">
      <c r="A47" s="3">
        <v>13</v>
      </c>
      <c r="B47" s="2" t="s">
        <v>38</v>
      </c>
      <c r="C47" s="3">
        <v>80</v>
      </c>
    </row>
  </sheetData>
  <autoFilter ref="A2:D47"/>
  <mergeCells count="6">
    <mergeCell ref="A1:C1"/>
    <mergeCell ref="D5:D12"/>
    <mergeCell ref="D13:D18"/>
    <mergeCell ref="D19:D21"/>
    <mergeCell ref="D22:D24"/>
    <mergeCell ref="D25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2020-04-02T08:54:32Z</dcterms:modified>
</cp:coreProperties>
</file>