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2" i="3"/>
</calcChain>
</file>

<file path=xl/sharedStrings.xml><?xml version="1.0" encoding="utf-8"?>
<sst xmlns="http://schemas.openxmlformats.org/spreadsheetml/2006/main" count="787" uniqueCount="285">
  <si>
    <t>excel-ის ნომერი</t>
  </si>
  <si>
    <t>პირადი ნომერი</t>
  </si>
  <si>
    <t>09001007897</t>
  </si>
  <si>
    <t>01010014042</t>
  </si>
  <si>
    <t>01027064469</t>
  </si>
  <si>
    <t>01025011454</t>
  </si>
  <si>
    <t>01010015418</t>
  </si>
  <si>
    <t>12001019885</t>
  </si>
  <si>
    <t>01009017810</t>
  </si>
  <si>
    <t>29001001631</t>
  </si>
  <si>
    <t>13001057804</t>
  </si>
  <si>
    <t>14001000269</t>
  </si>
  <si>
    <t>01027062562</t>
  </si>
  <si>
    <t>01033002796</t>
  </si>
  <si>
    <t>10001002456</t>
  </si>
  <si>
    <t>35001027483</t>
  </si>
  <si>
    <t>01027010928</t>
  </si>
  <si>
    <t>01004002959</t>
  </si>
  <si>
    <t>38001024291</t>
  </si>
  <si>
    <t>35001008482</t>
  </si>
  <si>
    <t>01001016557</t>
  </si>
  <si>
    <t>01027068974</t>
  </si>
  <si>
    <t>01019046666</t>
  </si>
  <si>
    <t>36001032352</t>
  </si>
  <si>
    <t>01030027898</t>
  </si>
  <si>
    <t>01009015051</t>
  </si>
  <si>
    <t>01020000684</t>
  </si>
  <si>
    <t>01006013874</t>
  </si>
  <si>
    <t>01030047745</t>
  </si>
  <si>
    <t>01006013623</t>
  </si>
  <si>
    <t>60001011904</t>
  </si>
  <si>
    <t>08001007275</t>
  </si>
  <si>
    <t>01005025388</t>
  </si>
  <si>
    <t>01021009499</t>
  </si>
  <si>
    <t>01011019248</t>
  </si>
  <si>
    <t>01008008517</t>
  </si>
  <si>
    <t>60001011045</t>
  </si>
  <si>
    <t>01024040867</t>
  </si>
  <si>
    <t>01005012109</t>
  </si>
  <si>
    <t>01019013517</t>
  </si>
  <si>
    <t>01029004545</t>
  </si>
  <si>
    <t>01008049020</t>
  </si>
  <si>
    <t>01019051856</t>
  </si>
  <si>
    <t>01022014174</t>
  </si>
  <si>
    <t>01027065506</t>
  </si>
  <si>
    <t>01011014569</t>
  </si>
  <si>
    <t>01001003157</t>
  </si>
  <si>
    <t>01023003864</t>
  </si>
  <si>
    <t>01024073615</t>
  </si>
  <si>
    <t>01001058732</t>
  </si>
  <si>
    <t>01023007243</t>
  </si>
  <si>
    <t>01022011376</t>
  </si>
  <si>
    <t>01003012332</t>
  </si>
  <si>
    <t>01001013976</t>
  </si>
  <si>
    <t>01001074933</t>
  </si>
  <si>
    <t>01024019023</t>
  </si>
  <si>
    <t>01001088366</t>
  </si>
  <si>
    <t>01001053646</t>
  </si>
  <si>
    <t>01025012792</t>
  </si>
  <si>
    <t>01019003372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</si>
  <si>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</si>
  <si>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</si>
  <si>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</si>
  <si>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</si>
  <si>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</si>
  <si>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</si>
  <si>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</si>
  <si>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</si>
  <si>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</si>
  <si>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</si>
  <si>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</si>
  <si>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</si>
  <si>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</si>
  <si>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10 02 2021</t>
  </si>
  <si>
    <t>339850</t>
  </si>
  <si>
    <t>5/3/-</t>
  </si>
  <si>
    <t>არა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</si>
  <si>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</si>
  <si>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</si>
  <si>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</si>
  <si>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174171</t>
  </si>
  <si>
    <t>1,5 წ.წ.</t>
  </si>
  <si>
    <t>1/1/-</t>
  </si>
  <si>
    <t>ASCUS</t>
  </si>
  <si>
    <t>12 02 2021</t>
  </si>
  <si>
    <t>339971</t>
  </si>
  <si>
    <t>0/0/-</t>
  </si>
  <si>
    <t>სკრინინგი 2</t>
  </si>
  <si>
    <t>189733</t>
  </si>
  <si>
    <t>8 თვის წინ</t>
  </si>
  <si>
    <t>17 02 2021</t>
  </si>
  <si>
    <t>162491</t>
  </si>
  <si>
    <t>2017წ.პაპი - ASC-H.  კოლპოსკოპია - Gr II (CIN 2,3)</t>
  </si>
  <si>
    <t>13 02 2021</t>
  </si>
  <si>
    <t>340060</t>
  </si>
  <si>
    <t>47 წ ასაკში</t>
  </si>
  <si>
    <t>4/2/-</t>
  </si>
  <si>
    <t>თოფურიძე სოფიო</t>
  </si>
  <si>
    <t>არაადეკვატური/არადამაკმაყოფილებელი</t>
  </si>
  <si>
    <t>სკრინინგი 4</t>
  </si>
  <si>
    <t>15 02 2021</t>
  </si>
  <si>
    <t>25067</t>
  </si>
  <si>
    <t>3/2/-</t>
  </si>
  <si>
    <t>კონიზაცია  - 2013წ.</t>
  </si>
  <si>
    <t>სკრინინგი 7</t>
  </si>
  <si>
    <t>45770</t>
  </si>
  <si>
    <t>7/2/-</t>
  </si>
  <si>
    <t>6წ.წ -ელ.კონიზაცია cin1 - გამო</t>
  </si>
  <si>
    <t>340183</t>
  </si>
  <si>
    <t>25/01 არარეგ.</t>
  </si>
  <si>
    <t>2/1/-</t>
  </si>
  <si>
    <t>5წ.წ. - ელ-კოაგულაცია</t>
  </si>
  <si>
    <t>FU</t>
  </si>
  <si>
    <t>294371</t>
  </si>
  <si>
    <t>3/3/-</t>
  </si>
  <si>
    <t>2019წ.პაპი- ნორმა. კოლპოსკოპია - CIN1</t>
  </si>
  <si>
    <t>340342</t>
  </si>
  <si>
    <t>NILM</t>
  </si>
  <si>
    <t>340333</t>
  </si>
  <si>
    <t>2/1/თვითნებითი</t>
  </si>
  <si>
    <t>167724</t>
  </si>
  <si>
    <t>3 თვის წინ</t>
  </si>
  <si>
    <t>2017 პაპი AGUS. კოლპო ? აპრილში გაკეთდა ჰისტეროსკოპია ჰიპერპლაზიის გამო. ელექტროკუაგულაცია 20წ.წ.</t>
  </si>
  <si>
    <t>340373</t>
  </si>
  <si>
    <t>6წ.წ</t>
  </si>
  <si>
    <t>8/3/-</t>
  </si>
  <si>
    <t>საშ. ამპუტაცია 6 წლის წინ დანამატებთან ერთად.</t>
  </si>
  <si>
    <t>71410</t>
  </si>
  <si>
    <t>15წ.წ</t>
  </si>
  <si>
    <t>6/2/-</t>
  </si>
  <si>
    <t>2019წ. პაპი -ნორმა. კოლპოსკოპია - CIN1. საშვილოსნოს ყელის პოლიპი.</t>
  </si>
  <si>
    <t>98378</t>
  </si>
  <si>
    <t>2 თვის წინ.</t>
  </si>
  <si>
    <t>3/1/-</t>
  </si>
  <si>
    <t>11 02 2021</t>
  </si>
  <si>
    <t>186169</t>
  </si>
  <si>
    <t>23,01</t>
  </si>
  <si>
    <t>2/2/-</t>
  </si>
  <si>
    <t>პაპ ტესტი ASCUS კოლპოსკოპია  CIN_I</t>
  </si>
  <si>
    <t>ა(ა) იპ ეროვნული სკრინინგ ცენტრი დიდუბის ფილიალი</t>
  </si>
  <si>
    <t>69327</t>
  </si>
  <si>
    <t>კონიზაცია 5წ წინ</t>
  </si>
  <si>
    <t>288567</t>
  </si>
  <si>
    <t>4/1/-</t>
  </si>
  <si>
    <t xml:space="preserve">პაპ ტესტი ნორმა, კოლპოსკოპია CIN_I, კონიზაცია , მიომექტომია, ტუბექტომია, </t>
  </si>
  <si>
    <t>277574</t>
  </si>
  <si>
    <t>28,01</t>
  </si>
  <si>
    <t>პაპ ტესტი LSIL, კოლპოსკოპია  CIN_II</t>
  </si>
  <si>
    <t>HSIL/CIN2</t>
  </si>
  <si>
    <t>66088</t>
  </si>
  <si>
    <t>21,01</t>
  </si>
  <si>
    <t>-/-/-</t>
  </si>
  <si>
    <t>პაპ ტესტი ASCUS, კოლპოსკოპია CIN_I</t>
  </si>
  <si>
    <t>253277</t>
  </si>
  <si>
    <t>-/0/-</t>
  </si>
  <si>
    <t>პაპ ტესტი ASCUS, კოლპოსკოპია CIN_II</t>
  </si>
  <si>
    <t>339879</t>
  </si>
  <si>
    <t>07,01</t>
  </si>
  <si>
    <t>129873</t>
  </si>
  <si>
    <t>25,01</t>
  </si>
  <si>
    <t>6/3/-</t>
  </si>
  <si>
    <t>კრიო 7წ წინ,  პაპ ტესტი ASC_H, კოლპოსკოპია CIN_1</t>
  </si>
  <si>
    <t>123619</t>
  </si>
  <si>
    <t>19,01</t>
  </si>
  <si>
    <t xml:space="preserve">ელ.კოაგულაცია , პოლიპექტომია </t>
  </si>
  <si>
    <t>246909</t>
  </si>
  <si>
    <t>პაპ ტესტი და კოლპოსკოპია CIN_I</t>
  </si>
  <si>
    <t>340049</t>
  </si>
  <si>
    <t>2თვის წინ</t>
  </si>
  <si>
    <t>155793</t>
  </si>
  <si>
    <t>01,02</t>
  </si>
  <si>
    <t>16 02 2021</t>
  </si>
  <si>
    <t>340207</t>
  </si>
  <si>
    <t>09,02</t>
  </si>
  <si>
    <t>კრიო 10წ წინ</t>
  </si>
  <si>
    <t>340304</t>
  </si>
  <si>
    <t>26,01</t>
  </si>
  <si>
    <t>7/3/-</t>
  </si>
  <si>
    <t>ელ.კოაგულაცია</t>
  </si>
  <si>
    <t>340213</t>
  </si>
  <si>
    <t>42141</t>
  </si>
  <si>
    <t>24ე დღე</t>
  </si>
  <si>
    <t>პაპ ტესტი დაკოლპოსკოპია ნორმა, კონიზაია CIN_II-ის გამო</t>
  </si>
  <si>
    <t>340191</t>
  </si>
  <si>
    <t>სპირალი უდგას 6წ</t>
  </si>
  <si>
    <t>18 02 2021</t>
  </si>
  <si>
    <t>179642</t>
  </si>
  <si>
    <t>08,02</t>
  </si>
  <si>
    <t>კონიზაცია 2წ წინ, პაპ ტესტი ნორმა, კოლპოსკოპია CIN_I</t>
  </si>
  <si>
    <t>340456</t>
  </si>
  <si>
    <t>3წ წინ</t>
  </si>
  <si>
    <t>2/0/-</t>
  </si>
  <si>
    <t>83110</t>
  </si>
  <si>
    <t>4წ წინ</t>
  </si>
  <si>
    <t>176124</t>
  </si>
  <si>
    <t>03,02</t>
  </si>
  <si>
    <t>კონიზაცია 7 თვის წინ (სხვა კლინიკაში)</t>
  </si>
  <si>
    <t>172445</t>
  </si>
  <si>
    <t>30,02</t>
  </si>
  <si>
    <t>31226</t>
  </si>
  <si>
    <t>07,02</t>
  </si>
  <si>
    <t>-/2/-</t>
  </si>
  <si>
    <t>340440</t>
  </si>
  <si>
    <t>20,01</t>
  </si>
  <si>
    <t>09 02 2021</t>
  </si>
  <si>
    <t>339675</t>
  </si>
  <si>
    <t>02,02</t>
  </si>
  <si>
    <t>კრიოდესტრუქცია  12წ,წ</t>
  </si>
  <si>
    <t>ASC-H</t>
  </si>
  <si>
    <t>ა(ა) იპ ეროვნული სკრინინგ ცენტრი გლდანის ფილიალი</t>
  </si>
  <si>
    <t>339858</t>
  </si>
  <si>
    <t>8,02</t>
  </si>
  <si>
    <t xml:space="preserve">7/4/ხელოვნური; </t>
  </si>
  <si>
    <t>238476</t>
  </si>
  <si>
    <t>1წ.წ</t>
  </si>
  <si>
    <t xml:space="preserve">6/2/ხელოვნური; </t>
  </si>
  <si>
    <t>339860</t>
  </si>
  <si>
    <t>29,01</t>
  </si>
  <si>
    <t xml:space="preserve">3/2/ხელოვნური; </t>
  </si>
  <si>
    <t>294296</t>
  </si>
  <si>
    <t>28.01.2021</t>
  </si>
  <si>
    <t xml:space="preserve"> 7/ 2/ხელოვნური</t>
  </si>
  <si>
    <t>pap cin1, kolpo norma</t>
  </si>
  <si>
    <t>სკრინინგი 3</t>
  </si>
  <si>
    <t>100041</t>
  </si>
  <si>
    <t>215616</t>
  </si>
  <si>
    <t>05.01.21</t>
  </si>
  <si>
    <t>19/3/-</t>
  </si>
  <si>
    <t>კრიოდესტრუქცია 2 წლის წინ. pap LSIL/CIN -1</t>
  </si>
  <si>
    <t>340082</t>
  </si>
  <si>
    <t>26,01,2021</t>
  </si>
  <si>
    <t>NULL</t>
  </si>
  <si>
    <t>179970</t>
  </si>
  <si>
    <t>01.02.21</t>
  </si>
  <si>
    <t xml:space="preserve">3/2/თვითნებითი; </t>
  </si>
  <si>
    <t>188263</t>
  </si>
  <si>
    <t>23,02,21</t>
  </si>
  <si>
    <t>კრიოდესტრუქცია</t>
  </si>
  <si>
    <t>162705</t>
  </si>
  <si>
    <t>07,02,21</t>
  </si>
  <si>
    <t>1/0/თვითნებითი</t>
  </si>
  <si>
    <t>340124</t>
  </si>
  <si>
    <t>03,02,2021</t>
  </si>
  <si>
    <t xml:space="preserve">3 / 2/ხელოვნური; </t>
  </si>
  <si>
    <t>182800</t>
  </si>
  <si>
    <t>4 წ წ</t>
  </si>
  <si>
    <t xml:space="preserve">6/1/ხელოვნური; </t>
  </si>
  <si>
    <t>4 წ წ წლ.კოაგულაცია, საშვ ამპუტაცია, მარცხენამხრივი ოვარექტომია. 2020წ პაპ cin1, კოლპოსკოპია Gr1</t>
  </si>
  <si>
    <t>148367</t>
  </si>
  <si>
    <t>08.01.2021</t>
  </si>
  <si>
    <t>2 / 2/-</t>
  </si>
  <si>
    <t xml:space="preserve">კრიოდესტრუქცია  8 წლის წინ, პაპ ASCUS, kolpo norma </t>
  </si>
  <si>
    <t>17454</t>
  </si>
  <si>
    <t xml:space="preserve">5 წლის წინ  </t>
  </si>
  <si>
    <t xml:space="preserve"> 1/ 0/ხელოვნური; </t>
  </si>
  <si>
    <t>19 02 2021</t>
  </si>
  <si>
    <t>340493</t>
  </si>
  <si>
    <t>13.02.2021</t>
  </si>
  <si>
    <t>340535</t>
  </si>
  <si>
    <t>8 წლის წინ</t>
  </si>
  <si>
    <t xml:space="preserve">7 /3/ხელოვნური; </t>
  </si>
  <si>
    <t>340520</t>
  </si>
  <si>
    <t>02.02.2021</t>
  </si>
  <si>
    <t xml:space="preserve">4/ 2/ხელოვნური; </t>
  </si>
  <si>
    <t xml:space="preserve">ატროფია, ფსევდო კოილოციტები </t>
  </si>
  <si>
    <t>ატროფია, ატროფიული ცერვიციტი</t>
  </si>
  <si>
    <t>მწვავე ჩირქოვანი ცერვიციტი</t>
  </si>
  <si>
    <t>ატროფიით გამოწვეული ცვლილებები</t>
  </si>
  <si>
    <t>CANDIDA</t>
  </si>
  <si>
    <t>CIN1</t>
  </si>
  <si>
    <t xml:space="preserve">Candida, ფსევდო კოილოციტები </t>
  </si>
  <si>
    <t>Candida</t>
  </si>
  <si>
    <t xml:space="preserve"> მეტაპლაზიური უჯრედები </t>
  </si>
  <si>
    <t>СIN1</t>
  </si>
  <si>
    <t>ჰერპეს ვისრუსი</t>
  </si>
  <si>
    <t>ბრტყელუჯრედოვანი მეტალპაზია</t>
  </si>
  <si>
    <t>ASC-H/AGUS</t>
  </si>
  <si>
    <t xml:space="preserve">მეტაპლაზიური უჯრედები </t>
  </si>
  <si>
    <t>ბრტყელუჯრედოვანი მეტაპლაზია</t>
  </si>
  <si>
    <t>LSIL , CIN1</t>
  </si>
  <si>
    <t>არაადექვატურიAA</t>
  </si>
  <si>
    <t xml:space="preserve">ატროფიული ცერვიციტი </t>
  </si>
  <si>
    <t>არაადექვატური</t>
  </si>
  <si>
    <t>ატროფია</t>
  </si>
  <si>
    <t>საბოლოო (კონსილიუმის დიაგნოზი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</si>
</sst>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Times New Roman"/>
      <family val="1"/>
      <charset val="204"/>
    </font>
    <font>
      <sz val="11"/>
      <color theme="1"/>
      <name val="AcadNusx"/>
    </font>
    <font>
      <b/>
      <sz val="11"/>
      <color theme="1"/>
      <name val="Times New Roman"/>
      <family val="1"/>
    </font>
    <font>
      <sz val="10"/>
      <name val="AcadNusx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4" fillId="0" borderId="0" xfId="0" applyNumberFormat="1" applyFont="1"/>
    <xf numFmtId="49" fontId="4" fillId="0" borderId="1" xfId="0" applyNumberFormat="1" applyFont="1" applyBorder="1"/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NumberFormat="1"/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1" xfId="0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2" sqref="E2:E59"/>
    </sheetView>
  </sheetViews>
  <sheetFormatPr defaultRowHeight="15" x14ac:dyDescent="0.25"/>
  <cols>
    <col min="1" max="1" width="12.140625" style="8" customWidth="1"/>
    <col min="3" max="4" width="15.5703125" bestFit="1" customWidth="1"/>
    <col min="5" max="5" width="11" customWidth="1"/>
  </cols>
  <sheetData>
    <row r="1" spans="1:5" x14ac:dyDescent="0.25">
      <c r="C1" s="3" t="s">
        <v>0</v>
      </c>
      <c r="D1" s="4" t="s">
        <v>1</v>
      </c>
      <c r="E1">
        <v>20210222</v>
      </c>
    </row>
    <row r="2" spans="1:5" x14ac:dyDescent="0.25">
      <c r="A2" s="8" t="str">
        <f>$E$1&amp;TEXT(B2, "00")</f>
        <v>2021022201</v>
      </c>
      <c r="B2">
        <v>1</v>
      </c>
      <c r="C2" s="2">
        <v>342</v>
      </c>
      <c r="D2" s="1" t="s">
        <v>2</v>
      </c>
      <c r="E2" t="str">
        <f>"insert into @PID_EXCELL_NO values("&amp;A2&amp;",'"&amp;D2&amp;"')"</f>
        <v>insert into @PID_EXCELL_NO values(2021022201,'09001007897')</v>
      </c>
    </row>
    <row r="3" spans="1:5" x14ac:dyDescent="0.25">
      <c r="A3" s="8" t="str">
        <f t="shared" ref="A3:A59" si="0">$E$1&amp;TEXT(B3, "00")</f>
        <v>2021022202</v>
      </c>
      <c r="B3">
        <v>2</v>
      </c>
      <c r="C3" s="2">
        <v>356</v>
      </c>
      <c r="D3" s="1" t="s">
        <v>3</v>
      </c>
      <c r="E3" t="str">
        <f t="shared" ref="E3:E59" si="1">"insert into @PID_EXCELL_NO values("&amp;A3&amp;",'"&amp;D3&amp;"')"</f>
        <v>insert into @PID_EXCELL_NO values(2021022202,'01010014042')</v>
      </c>
    </row>
    <row r="4" spans="1:5" x14ac:dyDescent="0.25">
      <c r="A4" s="8" t="str">
        <f t="shared" si="0"/>
        <v>2021022203</v>
      </c>
      <c r="B4">
        <v>3</v>
      </c>
      <c r="C4" s="2">
        <v>394</v>
      </c>
      <c r="D4" s="1" t="s">
        <v>4</v>
      </c>
      <c r="E4" t="str">
        <f t="shared" si="1"/>
        <v>insert into @PID_EXCELL_NO values(2021022203,'01027064469')</v>
      </c>
    </row>
    <row r="5" spans="1:5" x14ac:dyDescent="0.25">
      <c r="A5" s="8" t="str">
        <f t="shared" si="0"/>
        <v>2021022204</v>
      </c>
      <c r="B5">
        <v>4</v>
      </c>
      <c r="C5" s="2">
        <v>397</v>
      </c>
      <c r="D5" s="1" t="s">
        <v>5</v>
      </c>
      <c r="E5" t="str">
        <f t="shared" si="1"/>
        <v>insert into @PID_EXCELL_NO values(2021022204,'01025011454')</v>
      </c>
    </row>
    <row r="6" spans="1:5" x14ac:dyDescent="0.25">
      <c r="A6" s="8" t="str">
        <f t="shared" si="0"/>
        <v>2021022205</v>
      </c>
      <c r="B6">
        <v>5</v>
      </c>
      <c r="C6" s="2">
        <v>399</v>
      </c>
      <c r="D6" s="5" t="s">
        <v>6</v>
      </c>
      <c r="E6" t="str">
        <f t="shared" si="1"/>
        <v>insert into @PID_EXCELL_NO values(2021022205,'01010015418')</v>
      </c>
    </row>
    <row r="7" spans="1:5" x14ac:dyDescent="0.25">
      <c r="A7" s="8" t="str">
        <f t="shared" si="0"/>
        <v>2021022206</v>
      </c>
      <c r="B7">
        <v>6</v>
      </c>
      <c r="C7" s="2">
        <v>400</v>
      </c>
      <c r="D7" s="1" t="s">
        <v>7</v>
      </c>
      <c r="E7" t="str">
        <f t="shared" si="1"/>
        <v>insert into @PID_EXCELL_NO values(2021022206,'12001019885')</v>
      </c>
    </row>
    <row r="8" spans="1:5" x14ac:dyDescent="0.25">
      <c r="A8" s="8" t="str">
        <f t="shared" si="0"/>
        <v>2021022207</v>
      </c>
      <c r="B8">
        <v>7</v>
      </c>
      <c r="C8" s="2">
        <v>415</v>
      </c>
      <c r="D8" s="1" t="s">
        <v>8</v>
      </c>
      <c r="E8" t="str">
        <f t="shared" si="1"/>
        <v>insert into @PID_EXCELL_NO values(2021022207,'01009017810')</v>
      </c>
    </row>
    <row r="9" spans="1:5" x14ac:dyDescent="0.25">
      <c r="A9" s="8" t="str">
        <f t="shared" si="0"/>
        <v>2021022208</v>
      </c>
      <c r="B9">
        <v>8</v>
      </c>
      <c r="C9" s="2">
        <v>420</v>
      </c>
      <c r="D9" s="1" t="s">
        <v>9</v>
      </c>
      <c r="E9" t="str">
        <f t="shared" si="1"/>
        <v>insert into @PID_EXCELL_NO values(2021022208,'29001001631')</v>
      </c>
    </row>
    <row r="10" spans="1:5" x14ac:dyDescent="0.25">
      <c r="A10" s="8" t="str">
        <f t="shared" si="0"/>
        <v>2021022209</v>
      </c>
      <c r="B10">
        <v>9</v>
      </c>
      <c r="C10" s="2">
        <v>431</v>
      </c>
      <c r="D10" s="1" t="s">
        <v>10</v>
      </c>
      <c r="E10" t="str">
        <f t="shared" si="1"/>
        <v>insert into @PID_EXCELL_NO values(2021022209,'13001057804')</v>
      </c>
    </row>
    <row r="11" spans="1:5" x14ac:dyDescent="0.25">
      <c r="A11" s="8" t="str">
        <f t="shared" si="0"/>
        <v>2021022210</v>
      </c>
      <c r="B11">
        <v>10</v>
      </c>
      <c r="C11" s="2">
        <v>433</v>
      </c>
      <c r="D11" s="1" t="s">
        <v>11</v>
      </c>
      <c r="E11" t="str">
        <f t="shared" si="1"/>
        <v>insert into @PID_EXCELL_NO values(2021022210,'14001000269')</v>
      </c>
    </row>
    <row r="12" spans="1:5" x14ac:dyDescent="0.25">
      <c r="A12" s="8" t="str">
        <f t="shared" si="0"/>
        <v>2021022211</v>
      </c>
      <c r="B12">
        <v>11</v>
      </c>
      <c r="C12" s="2">
        <v>464</v>
      </c>
      <c r="D12" s="1" t="s">
        <v>12</v>
      </c>
      <c r="E12" t="str">
        <f t="shared" si="1"/>
        <v>insert into @PID_EXCELL_NO values(2021022211,'01027062562')</v>
      </c>
    </row>
    <row r="13" spans="1:5" x14ac:dyDescent="0.25">
      <c r="A13" s="8" t="str">
        <f t="shared" si="0"/>
        <v>2021022212</v>
      </c>
      <c r="B13">
        <v>12</v>
      </c>
      <c r="C13" s="2">
        <v>466</v>
      </c>
      <c r="D13" s="1" t="s">
        <v>13</v>
      </c>
      <c r="E13" t="str">
        <f t="shared" si="1"/>
        <v>insert into @PID_EXCELL_NO values(2021022212,'01033002796')</v>
      </c>
    </row>
    <row r="14" spans="1:5" x14ac:dyDescent="0.25">
      <c r="A14" s="8" t="str">
        <f t="shared" si="0"/>
        <v>2021022213</v>
      </c>
      <c r="B14">
        <v>13</v>
      </c>
      <c r="C14" s="2">
        <v>468</v>
      </c>
      <c r="D14" s="1" t="s">
        <v>14</v>
      </c>
      <c r="E14" t="str">
        <f t="shared" si="1"/>
        <v>insert into @PID_EXCELL_NO values(2021022213,'10001002456')</v>
      </c>
    </row>
    <row r="15" spans="1:5" x14ac:dyDescent="0.25">
      <c r="A15" s="8" t="str">
        <f t="shared" si="0"/>
        <v>2021022214</v>
      </c>
      <c r="B15">
        <v>14</v>
      </c>
      <c r="C15" s="2">
        <v>470</v>
      </c>
      <c r="D15" s="1" t="s">
        <v>15</v>
      </c>
      <c r="E15" t="str">
        <f t="shared" si="1"/>
        <v>insert into @PID_EXCELL_NO values(2021022214,'35001027483')</v>
      </c>
    </row>
    <row r="16" spans="1:5" x14ac:dyDescent="0.25">
      <c r="A16" s="8" t="str">
        <f t="shared" si="0"/>
        <v>2021022215</v>
      </c>
      <c r="B16">
        <v>15</v>
      </c>
      <c r="C16" s="2">
        <v>474</v>
      </c>
      <c r="D16" s="1" t="s">
        <v>16</v>
      </c>
      <c r="E16" t="str">
        <f t="shared" si="1"/>
        <v>insert into @PID_EXCELL_NO values(2021022215,'01027010928')</v>
      </c>
    </row>
    <row r="17" spans="1:5" x14ac:dyDescent="0.25">
      <c r="A17" s="8" t="str">
        <f t="shared" si="0"/>
        <v>2021022216</v>
      </c>
      <c r="B17">
        <v>16</v>
      </c>
      <c r="C17" s="2">
        <v>475</v>
      </c>
      <c r="D17" s="1" t="s">
        <v>17</v>
      </c>
      <c r="E17" t="str">
        <f t="shared" si="1"/>
        <v>insert into @PID_EXCELL_NO values(2021022216,'01004002959')</v>
      </c>
    </row>
    <row r="18" spans="1:5" x14ac:dyDescent="0.25">
      <c r="A18" s="8" t="str">
        <f t="shared" si="0"/>
        <v>2021022217</v>
      </c>
      <c r="B18">
        <v>17</v>
      </c>
      <c r="C18" s="2">
        <v>623</v>
      </c>
      <c r="D18" s="1" t="s">
        <v>18</v>
      </c>
      <c r="E18" t="str">
        <f t="shared" si="1"/>
        <v>insert into @PID_EXCELL_NO values(2021022217,'38001024291')</v>
      </c>
    </row>
    <row r="19" spans="1:5" x14ac:dyDescent="0.25">
      <c r="A19" s="8" t="str">
        <f t="shared" si="0"/>
        <v>2021022218</v>
      </c>
      <c r="B19">
        <v>18</v>
      </c>
      <c r="C19" s="2">
        <v>627</v>
      </c>
      <c r="D19" s="1" t="s">
        <v>19</v>
      </c>
      <c r="E19" t="str">
        <f t="shared" si="1"/>
        <v>insert into @PID_EXCELL_NO values(2021022218,'35001008482')</v>
      </c>
    </row>
    <row r="20" spans="1:5" x14ac:dyDescent="0.25">
      <c r="A20" s="8" t="str">
        <f t="shared" si="0"/>
        <v>2021022219</v>
      </c>
      <c r="B20">
        <v>19</v>
      </c>
      <c r="C20" s="2">
        <v>633</v>
      </c>
      <c r="D20" s="1" t="s">
        <v>20</v>
      </c>
      <c r="E20" t="str">
        <f t="shared" si="1"/>
        <v>insert into @PID_EXCELL_NO values(2021022219,'01001016557')</v>
      </c>
    </row>
    <row r="21" spans="1:5" x14ac:dyDescent="0.25">
      <c r="A21" s="8" t="str">
        <f t="shared" si="0"/>
        <v>2021022220</v>
      </c>
      <c r="B21">
        <v>20</v>
      </c>
      <c r="C21" s="2">
        <v>634</v>
      </c>
      <c r="D21" s="1" t="s">
        <v>21</v>
      </c>
      <c r="E21" t="str">
        <f t="shared" si="1"/>
        <v>insert into @PID_EXCELL_NO values(2021022220,'01027068974')</v>
      </c>
    </row>
    <row r="22" spans="1:5" x14ac:dyDescent="0.25">
      <c r="A22" s="8" t="str">
        <f t="shared" si="0"/>
        <v>2021022221</v>
      </c>
      <c r="B22">
        <v>21</v>
      </c>
      <c r="C22" s="2">
        <v>635</v>
      </c>
      <c r="D22" s="1" t="s">
        <v>22</v>
      </c>
      <c r="E22" t="str">
        <f t="shared" si="1"/>
        <v>insert into @PID_EXCELL_NO values(2021022221,'01019046666')</v>
      </c>
    </row>
    <row r="23" spans="1:5" x14ac:dyDescent="0.25">
      <c r="A23" s="8" t="str">
        <f t="shared" si="0"/>
        <v>2021022222</v>
      </c>
      <c r="B23">
        <v>22</v>
      </c>
      <c r="C23" s="2">
        <v>639</v>
      </c>
      <c r="D23" s="1" t="s">
        <v>23</v>
      </c>
      <c r="E23" t="str">
        <f t="shared" si="1"/>
        <v>insert into @PID_EXCELL_NO values(2021022222,'36001032352')</v>
      </c>
    </row>
    <row r="24" spans="1:5" x14ac:dyDescent="0.25">
      <c r="A24" s="8" t="str">
        <f t="shared" si="0"/>
        <v>2021022223</v>
      </c>
      <c r="B24">
        <v>23</v>
      </c>
      <c r="C24" s="2">
        <v>653</v>
      </c>
      <c r="D24" s="1" t="s">
        <v>24</v>
      </c>
      <c r="E24" t="str">
        <f t="shared" si="1"/>
        <v>insert into @PID_EXCELL_NO values(2021022223,'01030027898')</v>
      </c>
    </row>
    <row r="25" spans="1:5" x14ac:dyDescent="0.25">
      <c r="A25" s="8" t="str">
        <f t="shared" si="0"/>
        <v>2021022224</v>
      </c>
      <c r="B25">
        <v>24</v>
      </c>
      <c r="C25" s="2">
        <v>654</v>
      </c>
      <c r="D25" s="6" t="s">
        <v>25</v>
      </c>
      <c r="E25" t="str">
        <f t="shared" si="1"/>
        <v>insert into @PID_EXCELL_NO values(2021022224,'01009015051')</v>
      </c>
    </row>
    <row r="26" spans="1:5" x14ac:dyDescent="0.25">
      <c r="A26" s="8" t="str">
        <f t="shared" si="0"/>
        <v>2021022225</v>
      </c>
      <c r="B26">
        <v>25</v>
      </c>
      <c r="C26" s="2">
        <v>682</v>
      </c>
      <c r="D26" s="1" t="s">
        <v>26</v>
      </c>
      <c r="E26" t="str">
        <f t="shared" si="1"/>
        <v>insert into @PID_EXCELL_NO values(2021022225,'01020000684')</v>
      </c>
    </row>
    <row r="27" spans="1:5" x14ac:dyDescent="0.25">
      <c r="A27" s="8" t="str">
        <f t="shared" si="0"/>
        <v>2021022226</v>
      </c>
      <c r="B27">
        <v>26</v>
      </c>
      <c r="C27" s="2">
        <v>699</v>
      </c>
      <c r="D27" s="1" t="s">
        <v>27</v>
      </c>
      <c r="E27" t="str">
        <f t="shared" si="1"/>
        <v>insert into @PID_EXCELL_NO values(2021022226,'01006013874')</v>
      </c>
    </row>
    <row r="28" spans="1:5" x14ac:dyDescent="0.25">
      <c r="A28" s="8" t="str">
        <f t="shared" si="0"/>
        <v>2021022227</v>
      </c>
      <c r="B28">
        <v>27</v>
      </c>
      <c r="C28" s="2">
        <v>710</v>
      </c>
      <c r="D28" s="1" t="s">
        <v>28</v>
      </c>
      <c r="E28" t="str">
        <f t="shared" si="1"/>
        <v>insert into @PID_EXCELL_NO values(2021022227,'01030047745')</v>
      </c>
    </row>
    <row r="29" spans="1:5" x14ac:dyDescent="0.25">
      <c r="A29" s="8" t="str">
        <f t="shared" si="0"/>
        <v>2021022228</v>
      </c>
      <c r="B29">
        <v>28</v>
      </c>
      <c r="C29" s="2">
        <v>713</v>
      </c>
      <c r="D29" s="1" t="s">
        <v>29</v>
      </c>
      <c r="E29" t="str">
        <f t="shared" si="1"/>
        <v>insert into @PID_EXCELL_NO values(2021022228,'01006013623')</v>
      </c>
    </row>
    <row r="30" spans="1:5" x14ac:dyDescent="0.25">
      <c r="A30" s="8" t="str">
        <f t="shared" si="0"/>
        <v>2021022229</v>
      </c>
      <c r="B30">
        <v>29</v>
      </c>
      <c r="C30" s="2">
        <v>757</v>
      </c>
      <c r="D30" s="1" t="s">
        <v>30</v>
      </c>
      <c r="E30" t="str">
        <f t="shared" si="1"/>
        <v>insert into @PID_EXCELL_NO values(2021022229,'60001011904')</v>
      </c>
    </row>
    <row r="31" spans="1:5" x14ac:dyDescent="0.25">
      <c r="A31" s="8" t="str">
        <f t="shared" si="0"/>
        <v>2021022230</v>
      </c>
      <c r="B31">
        <v>30</v>
      </c>
      <c r="C31" s="2">
        <v>769</v>
      </c>
      <c r="D31" s="1" t="s">
        <v>31</v>
      </c>
      <c r="E31" t="str">
        <f t="shared" si="1"/>
        <v>insert into @PID_EXCELL_NO values(2021022230,'08001007275')</v>
      </c>
    </row>
    <row r="32" spans="1:5" x14ac:dyDescent="0.25">
      <c r="A32" s="8" t="str">
        <f t="shared" si="0"/>
        <v>2021022231</v>
      </c>
      <c r="B32">
        <v>31</v>
      </c>
      <c r="C32" s="2">
        <v>770</v>
      </c>
      <c r="D32" s="1" t="s">
        <v>32</v>
      </c>
      <c r="E32" t="str">
        <f t="shared" si="1"/>
        <v>insert into @PID_EXCELL_NO values(2021022231,'01005025388')</v>
      </c>
    </row>
    <row r="33" spans="1:5" x14ac:dyDescent="0.25">
      <c r="A33" s="8" t="str">
        <f t="shared" si="0"/>
        <v>2021022232</v>
      </c>
      <c r="B33">
        <v>32</v>
      </c>
      <c r="C33" s="2">
        <v>778</v>
      </c>
      <c r="D33" s="1" t="s">
        <v>33</v>
      </c>
      <c r="E33" t="str">
        <f t="shared" si="1"/>
        <v>insert into @PID_EXCELL_NO values(2021022232,'01021009499')</v>
      </c>
    </row>
    <row r="34" spans="1:5" x14ac:dyDescent="0.25">
      <c r="A34" s="8" t="str">
        <f t="shared" si="0"/>
        <v>2021022233</v>
      </c>
      <c r="B34">
        <v>33</v>
      </c>
      <c r="C34" s="2">
        <v>779</v>
      </c>
      <c r="D34" s="1" t="s">
        <v>34</v>
      </c>
      <c r="E34" t="str">
        <f t="shared" si="1"/>
        <v>insert into @PID_EXCELL_NO values(2021022233,'01011019248')</v>
      </c>
    </row>
    <row r="35" spans="1:5" x14ac:dyDescent="0.25">
      <c r="A35" s="8" t="str">
        <f t="shared" si="0"/>
        <v>2021022234</v>
      </c>
      <c r="B35">
        <v>34</v>
      </c>
      <c r="C35" s="2">
        <v>812</v>
      </c>
      <c r="D35" s="1" t="s">
        <v>35</v>
      </c>
      <c r="E35" t="str">
        <f t="shared" si="1"/>
        <v>insert into @PID_EXCELL_NO values(2021022234,'01008008517')</v>
      </c>
    </row>
    <row r="36" spans="1:5" x14ac:dyDescent="0.25">
      <c r="A36" s="8" t="str">
        <f t="shared" si="0"/>
        <v>2021022235</v>
      </c>
      <c r="B36">
        <v>35</v>
      </c>
      <c r="C36" s="2">
        <v>817</v>
      </c>
      <c r="D36" s="1" t="s">
        <v>36</v>
      </c>
      <c r="E36" t="str">
        <f t="shared" si="1"/>
        <v>insert into @PID_EXCELL_NO values(2021022235,'60001011045')</v>
      </c>
    </row>
    <row r="37" spans="1:5" x14ac:dyDescent="0.25">
      <c r="A37" s="8" t="str">
        <f t="shared" si="0"/>
        <v>2021022236</v>
      </c>
      <c r="B37">
        <v>36</v>
      </c>
      <c r="C37" s="2">
        <v>822</v>
      </c>
      <c r="D37" s="1" t="s">
        <v>37</v>
      </c>
      <c r="E37" t="str">
        <f t="shared" si="1"/>
        <v>insert into @PID_EXCELL_NO values(2021022236,'01024040867')</v>
      </c>
    </row>
    <row r="38" spans="1:5" x14ac:dyDescent="0.25">
      <c r="A38" s="8" t="str">
        <f t="shared" si="0"/>
        <v>2021022237</v>
      </c>
      <c r="B38">
        <v>37</v>
      </c>
      <c r="C38" s="2">
        <v>823</v>
      </c>
      <c r="D38" s="1" t="s">
        <v>38</v>
      </c>
      <c r="E38" t="str">
        <f t="shared" si="1"/>
        <v>insert into @PID_EXCELL_NO values(2021022237,'01005012109')</v>
      </c>
    </row>
    <row r="39" spans="1:5" x14ac:dyDescent="0.25">
      <c r="A39" s="8" t="str">
        <f t="shared" si="0"/>
        <v>2021022238</v>
      </c>
      <c r="B39">
        <v>38</v>
      </c>
      <c r="C39" s="2">
        <v>827</v>
      </c>
      <c r="D39" s="1" t="s">
        <v>39</v>
      </c>
      <c r="E39" t="str">
        <f t="shared" si="1"/>
        <v>insert into @PID_EXCELL_NO values(2021022238,'01019013517')</v>
      </c>
    </row>
    <row r="40" spans="1:5" x14ac:dyDescent="0.25">
      <c r="A40" s="8" t="str">
        <f t="shared" si="0"/>
        <v>2021022239</v>
      </c>
      <c r="B40">
        <v>39</v>
      </c>
      <c r="C40" s="2">
        <v>829</v>
      </c>
      <c r="D40" s="1" t="s">
        <v>40</v>
      </c>
      <c r="E40" t="str">
        <f t="shared" si="1"/>
        <v>insert into @PID_EXCELL_NO values(2021022239,'01029004545')</v>
      </c>
    </row>
    <row r="41" spans="1:5" x14ac:dyDescent="0.25">
      <c r="A41" s="8" t="str">
        <f t="shared" si="0"/>
        <v>2021022240</v>
      </c>
      <c r="B41">
        <v>40</v>
      </c>
      <c r="C41" s="2">
        <v>830</v>
      </c>
      <c r="D41" s="1" t="s">
        <v>41</v>
      </c>
      <c r="E41" t="str">
        <f t="shared" si="1"/>
        <v>insert into @PID_EXCELL_NO values(2021022240,'01008049020')</v>
      </c>
    </row>
    <row r="42" spans="1:5" x14ac:dyDescent="0.25">
      <c r="A42" s="8" t="str">
        <f t="shared" si="0"/>
        <v>2021022241</v>
      </c>
      <c r="B42">
        <v>41</v>
      </c>
      <c r="C42" s="2">
        <v>330</v>
      </c>
      <c r="D42" s="1" t="s">
        <v>59</v>
      </c>
      <c r="E42" t="str">
        <f t="shared" si="1"/>
        <v>insert into @PID_EXCELL_NO values(2021022241,'01019003372')</v>
      </c>
    </row>
    <row r="43" spans="1:5" x14ac:dyDescent="0.25">
      <c r="A43" s="8" t="str">
        <f t="shared" si="0"/>
        <v>2021022242</v>
      </c>
      <c r="B43">
        <v>42</v>
      </c>
      <c r="C43" s="2">
        <v>355</v>
      </c>
      <c r="D43" s="1" t="s">
        <v>42</v>
      </c>
      <c r="E43" t="str">
        <f t="shared" si="1"/>
        <v>insert into @PID_EXCELL_NO values(2021022242,'01019051856')</v>
      </c>
    </row>
    <row r="44" spans="1:5" x14ac:dyDescent="0.25">
      <c r="A44" s="8" t="str">
        <f t="shared" si="0"/>
        <v>2021022243</v>
      </c>
      <c r="B44">
        <v>43</v>
      </c>
      <c r="C44" s="2">
        <v>359</v>
      </c>
      <c r="D44" s="1" t="s">
        <v>43</v>
      </c>
      <c r="E44" t="str">
        <f t="shared" si="1"/>
        <v>insert into @PID_EXCELL_NO values(2021022243,'01022014174')</v>
      </c>
    </row>
    <row r="45" spans="1:5" x14ac:dyDescent="0.25">
      <c r="A45" s="8" t="str">
        <f t="shared" si="0"/>
        <v>2021022244</v>
      </c>
      <c r="B45">
        <v>44</v>
      </c>
      <c r="C45" s="2">
        <v>367</v>
      </c>
      <c r="D45" s="1" t="s">
        <v>44</v>
      </c>
      <c r="E45" t="str">
        <f t="shared" si="1"/>
        <v>insert into @PID_EXCELL_NO values(2021022244,'01027065506')</v>
      </c>
    </row>
    <row r="46" spans="1:5" x14ac:dyDescent="0.25">
      <c r="A46" s="8" t="str">
        <f t="shared" si="0"/>
        <v>2021022245</v>
      </c>
      <c r="B46">
        <v>45</v>
      </c>
      <c r="C46" s="2">
        <v>370</v>
      </c>
      <c r="D46" s="7" t="s">
        <v>45</v>
      </c>
      <c r="E46" t="str">
        <f t="shared" si="1"/>
        <v>insert into @PID_EXCELL_NO values(2021022245,'01011014569')</v>
      </c>
    </row>
    <row r="47" spans="1:5" x14ac:dyDescent="0.25">
      <c r="A47" s="8" t="str">
        <f t="shared" si="0"/>
        <v>2021022246</v>
      </c>
      <c r="B47">
        <v>46</v>
      </c>
      <c r="C47" s="2">
        <v>372</v>
      </c>
      <c r="D47" s="1" t="s">
        <v>46</v>
      </c>
      <c r="E47" t="str">
        <f t="shared" si="1"/>
        <v>insert into @PID_EXCELL_NO values(2021022246,'01001003157')</v>
      </c>
    </row>
    <row r="48" spans="1:5" x14ac:dyDescent="0.25">
      <c r="A48" s="8" t="str">
        <f t="shared" si="0"/>
        <v>2021022247</v>
      </c>
      <c r="B48">
        <v>47</v>
      </c>
      <c r="C48" s="2">
        <v>385</v>
      </c>
      <c r="D48" s="1" t="s">
        <v>47</v>
      </c>
      <c r="E48" t="str">
        <f t="shared" si="1"/>
        <v>insert into @PID_EXCELL_NO values(2021022247,'01023003864')</v>
      </c>
    </row>
    <row r="49" spans="1:5" x14ac:dyDescent="0.25">
      <c r="A49" s="8" t="str">
        <f t="shared" si="0"/>
        <v>2021022248</v>
      </c>
      <c r="B49">
        <v>48</v>
      </c>
      <c r="C49" s="2">
        <v>386</v>
      </c>
      <c r="D49" s="1" t="s">
        <v>48</v>
      </c>
      <c r="E49" t="str">
        <f t="shared" si="1"/>
        <v>insert into @PID_EXCELL_NO values(2021022248,'01024073615')</v>
      </c>
    </row>
    <row r="50" spans="1:5" x14ac:dyDescent="0.25">
      <c r="A50" s="8" t="str">
        <f t="shared" si="0"/>
        <v>2021022249</v>
      </c>
      <c r="B50">
        <v>49</v>
      </c>
      <c r="C50" s="2">
        <v>397</v>
      </c>
      <c r="D50" s="1" t="s">
        <v>49</v>
      </c>
      <c r="E50" t="str">
        <f t="shared" si="1"/>
        <v>insert into @PID_EXCELL_NO values(2021022249,'01001058732')</v>
      </c>
    </row>
    <row r="51" spans="1:5" x14ac:dyDescent="0.25">
      <c r="A51" s="8" t="str">
        <f t="shared" si="0"/>
        <v>2021022250</v>
      </c>
      <c r="B51">
        <v>50</v>
      </c>
      <c r="C51" s="2">
        <v>398</v>
      </c>
      <c r="D51" s="1" t="s">
        <v>50</v>
      </c>
      <c r="E51" t="str">
        <f t="shared" si="1"/>
        <v>insert into @PID_EXCELL_NO values(2021022250,'01023007243')</v>
      </c>
    </row>
    <row r="52" spans="1:5" x14ac:dyDescent="0.25">
      <c r="A52" s="8" t="str">
        <f t="shared" si="0"/>
        <v>2021022251</v>
      </c>
      <c r="B52">
        <v>51</v>
      </c>
      <c r="C52" s="2">
        <v>407</v>
      </c>
      <c r="D52" s="1" t="s">
        <v>51</v>
      </c>
      <c r="E52" t="str">
        <f t="shared" si="1"/>
        <v>insert into @PID_EXCELL_NO values(2021022251,'01022011376')</v>
      </c>
    </row>
    <row r="53" spans="1:5" x14ac:dyDescent="0.25">
      <c r="A53" s="8" t="str">
        <f t="shared" si="0"/>
        <v>2021022252</v>
      </c>
      <c r="B53">
        <v>52</v>
      </c>
      <c r="C53" s="2">
        <v>409</v>
      </c>
      <c r="D53" s="1" t="s">
        <v>52</v>
      </c>
      <c r="E53" t="str">
        <f t="shared" si="1"/>
        <v>insert into @PID_EXCELL_NO values(2021022252,'01003012332')</v>
      </c>
    </row>
    <row r="54" spans="1:5" x14ac:dyDescent="0.25">
      <c r="A54" s="8" t="str">
        <f t="shared" si="0"/>
        <v>2021022253</v>
      </c>
      <c r="B54">
        <v>53</v>
      </c>
      <c r="C54" s="2">
        <v>412</v>
      </c>
      <c r="D54" s="1" t="s">
        <v>53</v>
      </c>
      <c r="E54" t="str">
        <f t="shared" si="1"/>
        <v>insert into @PID_EXCELL_NO values(2021022253,'01001013976')</v>
      </c>
    </row>
    <row r="55" spans="1:5" x14ac:dyDescent="0.25">
      <c r="A55" s="8" t="str">
        <f t="shared" si="0"/>
        <v>2021022254</v>
      </c>
      <c r="B55">
        <v>54</v>
      </c>
      <c r="C55" s="2">
        <v>426</v>
      </c>
      <c r="D55" s="1" t="s">
        <v>54</v>
      </c>
      <c r="E55" t="str">
        <f t="shared" si="1"/>
        <v>insert into @PID_EXCELL_NO values(2021022254,'01001074933')</v>
      </c>
    </row>
    <row r="56" spans="1:5" x14ac:dyDescent="0.25">
      <c r="A56" s="8" t="str">
        <f t="shared" si="0"/>
        <v>2021022255</v>
      </c>
      <c r="B56">
        <v>55</v>
      </c>
      <c r="C56" s="2">
        <v>430</v>
      </c>
      <c r="D56" s="1" t="s">
        <v>55</v>
      </c>
      <c r="E56" t="str">
        <f t="shared" si="1"/>
        <v>insert into @PID_EXCELL_NO values(2021022255,'01024019023')</v>
      </c>
    </row>
    <row r="57" spans="1:5" x14ac:dyDescent="0.25">
      <c r="A57" s="8" t="str">
        <f t="shared" si="0"/>
        <v>2021022256</v>
      </c>
      <c r="B57">
        <v>56</v>
      </c>
      <c r="C57" s="2">
        <v>442</v>
      </c>
      <c r="D57" s="1" t="s">
        <v>56</v>
      </c>
      <c r="E57" t="str">
        <f t="shared" si="1"/>
        <v>insert into @PID_EXCELL_NO values(2021022256,'01001088366')</v>
      </c>
    </row>
    <row r="58" spans="1:5" x14ac:dyDescent="0.25">
      <c r="A58" s="8" t="str">
        <f t="shared" si="0"/>
        <v>2021022257</v>
      </c>
      <c r="B58">
        <v>57</v>
      </c>
      <c r="C58" s="2">
        <v>443</v>
      </c>
      <c r="D58" s="1" t="s">
        <v>57</v>
      </c>
      <c r="E58" t="str">
        <f t="shared" si="1"/>
        <v>insert into @PID_EXCELL_NO values(2021022257,'01001053646')</v>
      </c>
    </row>
    <row r="59" spans="1:5" x14ac:dyDescent="0.25">
      <c r="A59" s="8" t="str">
        <f t="shared" si="0"/>
        <v>2021022258</v>
      </c>
      <c r="B59">
        <v>58</v>
      </c>
      <c r="C59" s="2">
        <v>445</v>
      </c>
      <c r="D59" s="1" t="s">
        <v>58</v>
      </c>
      <c r="E59" t="str">
        <f t="shared" si="1"/>
        <v>insert into @PID_EXCELL_NO values(2021022258,'01025012792')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34" workbookViewId="0">
      <selection activeCell="N30" sqref="N30"/>
    </sheetView>
  </sheetViews>
  <sheetFormatPr defaultRowHeight="15" x14ac:dyDescent="0.25"/>
  <cols>
    <col min="1" max="1" width="8.85546875" style="11"/>
    <col min="2" max="2" width="12.140625" customWidth="1"/>
    <col min="4" max="4" width="8.85546875" style="9"/>
    <col min="6" max="6" width="15.140625" style="9" bestFit="1" customWidth="1"/>
    <col min="11" max="11" width="20.28515625" customWidth="1"/>
    <col min="12" max="12" width="21.5703125" customWidth="1"/>
    <col min="13" max="13" width="25.140625" customWidth="1"/>
    <col min="14" max="14" width="67.5703125" customWidth="1"/>
    <col min="15" max="15" width="33" customWidth="1"/>
  </cols>
  <sheetData>
    <row r="1" spans="1:15" x14ac:dyDescent="0.25">
      <c r="A1" s="11" t="s">
        <v>60</v>
      </c>
      <c r="B1" t="s">
        <v>61</v>
      </c>
      <c r="C1" t="s">
        <v>62</v>
      </c>
      <c r="D1" s="9" t="s">
        <v>63</v>
      </c>
      <c r="E1" t="s">
        <v>64</v>
      </c>
      <c r="F1" s="9" t="s">
        <v>1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N1" t="s">
        <v>71</v>
      </c>
      <c r="O1" t="s">
        <v>284</v>
      </c>
    </row>
    <row r="2" spans="1:15" x14ac:dyDescent="0.25">
      <c r="A2" s="11">
        <v>263925</v>
      </c>
      <c r="B2" t="s">
        <v>72</v>
      </c>
      <c r="C2" t="s">
        <v>73</v>
      </c>
      <c r="D2" s="9" t="s">
        <v>74</v>
      </c>
      <c r="E2">
        <v>40</v>
      </c>
      <c r="F2" s="9" t="s">
        <v>2</v>
      </c>
      <c r="G2" s="10">
        <v>44221</v>
      </c>
      <c r="H2" t="s">
        <v>75</v>
      </c>
      <c r="I2" t="s">
        <v>76</v>
      </c>
      <c r="J2" t="s">
        <v>77</v>
      </c>
      <c r="K2" t="s">
        <v>78</v>
      </c>
      <c r="L2" s="12" t="s">
        <v>83</v>
      </c>
      <c r="M2" s="12" t="s">
        <v>264</v>
      </c>
      <c r="N2" t="s">
        <v>79</v>
      </c>
      <c r="O2" s="18" t="s">
        <v>269</v>
      </c>
    </row>
    <row r="3" spans="1:15" x14ac:dyDescent="0.25">
      <c r="A3" s="11">
        <v>263927</v>
      </c>
      <c r="B3" t="s">
        <v>72</v>
      </c>
      <c r="C3" t="s">
        <v>73</v>
      </c>
      <c r="D3" s="9" t="s">
        <v>80</v>
      </c>
      <c r="E3">
        <v>50</v>
      </c>
      <c r="F3" s="9" t="s">
        <v>3</v>
      </c>
      <c r="G3" t="s">
        <v>81</v>
      </c>
      <c r="H3" t="s">
        <v>82</v>
      </c>
      <c r="I3" t="s">
        <v>76</v>
      </c>
      <c r="J3" t="s">
        <v>77</v>
      </c>
      <c r="K3" t="s">
        <v>83</v>
      </c>
      <c r="L3" s="12" t="s">
        <v>117</v>
      </c>
      <c r="M3" s="12" t="s">
        <v>265</v>
      </c>
      <c r="N3" t="s">
        <v>79</v>
      </c>
      <c r="O3" s="18" t="s">
        <v>83</v>
      </c>
    </row>
    <row r="4" spans="1:15" x14ac:dyDescent="0.25">
      <c r="A4" s="11">
        <v>264103</v>
      </c>
      <c r="B4" t="s">
        <v>72</v>
      </c>
      <c r="C4" t="s">
        <v>84</v>
      </c>
      <c r="D4" s="9" t="s">
        <v>85</v>
      </c>
      <c r="E4">
        <v>30</v>
      </c>
      <c r="F4" s="9" t="s">
        <v>4</v>
      </c>
      <c r="G4" s="10">
        <v>44233</v>
      </c>
      <c r="H4" t="s">
        <v>86</v>
      </c>
      <c r="I4" t="s">
        <v>76</v>
      </c>
      <c r="J4" t="s">
        <v>77</v>
      </c>
      <c r="K4" t="s">
        <v>83</v>
      </c>
      <c r="L4" s="12" t="s">
        <v>117</v>
      </c>
      <c r="M4" s="12" t="s">
        <v>266</v>
      </c>
      <c r="N4" t="s">
        <v>79</v>
      </c>
      <c r="O4" s="18" t="s">
        <v>83</v>
      </c>
    </row>
    <row r="5" spans="1:15" x14ac:dyDescent="0.25">
      <c r="A5" s="11">
        <v>264068</v>
      </c>
      <c r="B5" t="s">
        <v>87</v>
      </c>
      <c r="C5" t="s">
        <v>84</v>
      </c>
      <c r="D5" s="9" t="s">
        <v>88</v>
      </c>
      <c r="E5">
        <v>49</v>
      </c>
      <c r="F5" s="9" t="s">
        <v>5</v>
      </c>
      <c r="G5" t="s">
        <v>89</v>
      </c>
      <c r="H5" t="s">
        <v>82</v>
      </c>
      <c r="I5" t="s">
        <v>76</v>
      </c>
      <c r="J5" t="s">
        <v>77</v>
      </c>
      <c r="K5" t="s">
        <v>83</v>
      </c>
      <c r="L5" s="12" t="s">
        <v>83</v>
      </c>
      <c r="M5" s="12" t="s">
        <v>267</v>
      </c>
      <c r="N5" t="s">
        <v>79</v>
      </c>
      <c r="O5" s="18" t="s">
        <v>83</v>
      </c>
    </row>
    <row r="6" spans="1:15" x14ac:dyDescent="0.25">
      <c r="A6" s="11">
        <v>264549</v>
      </c>
      <c r="B6" t="s">
        <v>87</v>
      </c>
      <c r="C6" t="s">
        <v>90</v>
      </c>
      <c r="D6" s="9" t="s">
        <v>91</v>
      </c>
      <c r="E6">
        <v>44</v>
      </c>
      <c r="F6" s="9" t="s">
        <v>6</v>
      </c>
      <c r="G6" s="10">
        <v>44232</v>
      </c>
      <c r="H6" t="s">
        <v>86</v>
      </c>
      <c r="I6" t="s">
        <v>92</v>
      </c>
      <c r="J6" t="s">
        <v>77</v>
      </c>
      <c r="K6" t="s">
        <v>83</v>
      </c>
      <c r="L6" s="12" t="s">
        <v>83</v>
      </c>
      <c r="M6" s="12"/>
      <c r="N6" t="s">
        <v>79</v>
      </c>
      <c r="O6" s="18" t="s">
        <v>83</v>
      </c>
    </row>
    <row r="7" spans="1:15" x14ac:dyDescent="0.25">
      <c r="A7" s="11">
        <v>264217</v>
      </c>
      <c r="B7" t="s">
        <v>72</v>
      </c>
      <c r="C7" t="s">
        <v>93</v>
      </c>
      <c r="D7" s="9" t="s">
        <v>94</v>
      </c>
      <c r="E7">
        <v>52</v>
      </c>
      <c r="F7" s="9" t="s">
        <v>7</v>
      </c>
      <c r="G7" t="s">
        <v>95</v>
      </c>
      <c r="H7" t="s">
        <v>96</v>
      </c>
      <c r="I7" t="s">
        <v>76</v>
      </c>
      <c r="J7" t="s">
        <v>97</v>
      </c>
      <c r="K7" t="s">
        <v>98</v>
      </c>
      <c r="L7" s="12"/>
      <c r="M7" s="12" t="s">
        <v>265</v>
      </c>
      <c r="N7" t="s">
        <v>79</v>
      </c>
      <c r="O7" s="19" t="s">
        <v>282</v>
      </c>
    </row>
    <row r="8" spans="1:15" x14ac:dyDescent="0.25">
      <c r="A8" s="11">
        <v>264255</v>
      </c>
      <c r="B8" t="s">
        <v>99</v>
      </c>
      <c r="C8" t="s">
        <v>100</v>
      </c>
      <c r="D8" s="9" t="s">
        <v>101</v>
      </c>
      <c r="E8">
        <v>34</v>
      </c>
      <c r="F8" s="9" t="s">
        <v>8</v>
      </c>
      <c r="G8" s="10">
        <v>44224</v>
      </c>
      <c r="H8" t="s">
        <v>102</v>
      </c>
      <c r="I8" t="s">
        <v>103</v>
      </c>
      <c r="J8" t="s">
        <v>77</v>
      </c>
      <c r="K8" t="s">
        <v>78</v>
      </c>
      <c r="L8" s="12" t="s">
        <v>83</v>
      </c>
      <c r="M8" s="12" t="s">
        <v>268</v>
      </c>
      <c r="N8" t="s">
        <v>79</v>
      </c>
      <c r="O8" s="18" t="s">
        <v>269</v>
      </c>
    </row>
    <row r="9" spans="1:15" x14ac:dyDescent="0.25">
      <c r="A9" s="11">
        <v>264358</v>
      </c>
      <c r="B9" t="s">
        <v>104</v>
      </c>
      <c r="C9" t="s">
        <v>100</v>
      </c>
      <c r="D9" s="9" t="s">
        <v>105</v>
      </c>
      <c r="E9">
        <v>41</v>
      </c>
      <c r="F9" s="9" t="s">
        <v>9</v>
      </c>
      <c r="G9" s="10">
        <v>44225</v>
      </c>
      <c r="H9" t="s">
        <v>106</v>
      </c>
      <c r="I9" t="s">
        <v>107</v>
      </c>
      <c r="J9" t="s">
        <v>77</v>
      </c>
      <c r="K9" t="s">
        <v>78</v>
      </c>
      <c r="L9" s="12" t="s">
        <v>269</v>
      </c>
      <c r="M9" s="12"/>
      <c r="N9" t="s">
        <v>79</v>
      </c>
      <c r="O9" s="18" t="s">
        <v>269</v>
      </c>
    </row>
    <row r="10" spans="1:15" x14ac:dyDescent="0.25">
      <c r="A10" s="11">
        <v>264354</v>
      </c>
      <c r="B10" t="s">
        <v>72</v>
      </c>
      <c r="C10" t="s">
        <v>100</v>
      </c>
      <c r="D10" s="9" t="s">
        <v>108</v>
      </c>
      <c r="E10">
        <v>42</v>
      </c>
      <c r="F10" s="9" t="s">
        <v>10</v>
      </c>
      <c r="G10" t="s">
        <v>109</v>
      </c>
      <c r="H10" t="s">
        <v>110</v>
      </c>
      <c r="I10" t="s">
        <v>111</v>
      </c>
      <c r="J10" t="s">
        <v>77</v>
      </c>
      <c r="K10" t="s">
        <v>83</v>
      </c>
      <c r="L10" s="12" t="s">
        <v>83</v>
      </c>
      <c r="M10" s="12"/>
      <c r="N10" t="s">
        <v>79</v>
      </c>
      <c r="O10" s="18" t="s">
        <v>83</v>
      </c>
    </row>
    <row r="11" spans="1:15" x14ac:dyDescent="0.25">
      <c r="A11" s="11">
        <v>264332</v>
      </c>
      <c r="B11" t="s">
        <v>112</v>
      </c>
      <c r="C11" t="s">
        <v>100</v>
      </c>
      <c r="D11" s="9" t="s">
        <v>113</v>
      </c>
      <c r="E11">
        <v>42</v>
      </c>
      <c r="F11" s="9" t="s">
        <v>11</v>
      </c>
      <c r="G11" s="10">
        <v>44228</v>
      </c>
      <c r="H11" t="s">
        <v>114</v>
      </c>
      <c r="I11" t="s">
        <v>115</v>
      </c>
      <c r="J11" t="s">
        <v>77</v>
      </c>
      <c r="K11" t="s">
        <v>78</v>
      </c>
      <c r="L11" s="12" t="s">
        <v>117</v>
      </c>
      <c r="M11" s="12" t="s">
        <v>270</v>
      </c>
      <c r="N11" t="s">
        <v>79</v>
      </c>
      <c r="O11" s="18" t="s">
        <v>269</v>
      </c>
    </row>
    <row r="12" spans="1:15" x14ac:dyDescent="0.25">
      <c r="A12" s="11">
        <v>264537</v>
      </c>
      <c r="B12" t="s">
        <v>72</v>
      </c>
      <c r="C12" t="s">
        <v>90</v>
      </c>
      <c r="D12" s="9" t="s">
        <v>116</v>
      </c>
      <c r="E12">
        <v>32</v>
      </c>
      <c r="F12" s="9" t="s">
        <v>12</v>
      </c>
      <c r="G12" s="10">
        <v>44225</v>
      </c>
      <c r="H12" t="s">
        <v>82</v>
      </c>
      <c r="I12" t="s">
        <v>76</v>
      </c>
      <c r="J12" t="s">
        <v>77</v>
      </c>
      <c r="K12" t="s">
        <v>117</v>
      </c>
      <c r="L12" s="12" t="s">
        <v>117</v>
      </c>
      <c r="M12" s="12"/>
      <c r="N12" t="s">
        <v>79</v>
      </c>
      <c r="O12" s="20" t="s">
        <v>117</v>
      </c>
    </row>
    <row r="13" spans="1:15" x14ac:dyDescent="0.25">
      <c r="A13" s="11">
        <v>264526</v>
      </c>
      <c r="B13" t="s">
        <v>72</v>
      </c>
      <c r="C13" t="s">
        <v>90</v>
      </c>
      <c r="D13" s="9" t="s">
        <v>118</v>
      </c>
      <c r="E13">
        <v>37</v>
      </c>
      <c r="F13" s="9" t="s">
        <v>13</v>
      </c>
      <c r="G13" s="10">
        <v>44229</v>
      </c>
      <c r="H13" t="s">
        <v>119</v>
      </c>
      <c r="I13" t="s">
        <v>76</v>
      </c>
      <c r="J13" t="s">
        <v>77</v>
      </c>
      <c r="K13" t="s">
        <v>83</v>
      </c>
      <c r="L13" s="12" t="s">
        <v>83</v>
      </c>
      <c r="M13" s="12"/>
      <c r="N13" t="s">
        <v>79</v>
      </c>
      <c r="O13" s="18" t="s">
        <v>83</v>
      </c>
    </row>
    <row r="14" spans="1:15" x14ac:dyDescent="0.25">
      <c r="A14" s="11">
        <v>264519</v>
      </c>
      <c r="B14" t="s">
        <v>112</v>
      </c>
      <c r="C14" t="s">
        <v>90</v>
      </c>
      <c r="D14" s="9" t="s">
        <v>120</v>
      </c>
      <c r="E14">
        <v>52</v>
      </c>
      <c r="F14" s="9" t="s">
        <v>14</v>
      </c>
      <c r="G14" t="s">
        <v>121</v>
      </c>
      <c r="H14" t="s">
        <v>96</v>
      </c>
      <c r="I14" t="s">
        <v>122</v>
      </c>
      <c r="J14" t="s">
        <v>77</v>
      </c>
      <c r="K14" t="s">
        <v>83</v>
      </c>
      <c r="L14" s="12" t="s">
        <v>117</v>
      </c>
      <c r="M14" s="12" t="s">
        <v>271</v>
      </c>
      <c r="N14" t="s">
        <v>79</v>
      </c>
      <c r="O14" s="18" t="s">
        <v>83</v>
      </c>
    </row>
    <row r="15" spans="1:15" x14ac:dyDescent="0.25">
      <c r="A15" s="11">
        <v>264558</v>
      </c>
      <c r="B15" t="s">
        <v>72</v>
      </c>
      <c r="C15" t="s">
        <v>90</v>
      </c>
      <c r="D15" s="9" t="s">
        <v>123</v>
      </c>
      <c r="E15">
        <v>52</v>
      </c>
      <c r="F15" s="9" t="s">
        <v>15</v>
      </c>
      <c r="G15" t="s">
        <v>124</v>
      </c>
      <c r="H15" t="s">
        <v>125</v>
      </c>
      <c r="I15" t="s">
        <v>126</v>
      </c>
      <c r="J15" t="s">
        <v>77</v>
      </c>
      <c r="K15" t="s">
        <v>117</v>
      </c>
      <c r="L15" s="12" t="s">
        <v>117</v>
      </c>
      <c r="M15" s="12" t="s">
        <v>265</v>
      </c>
      <c r="N15" t="s">
        <v>79</v>
      </c>
      <c r="O15" s="20" t="s">
        <v>117</v>
      </c>
    </row>
    <row r="16" spans="1:15" x14ac:dyDescent="0.25">
      <c r="A16" s="11">
        <v>264512</v>
      </c>
      <c r="B16" t="s">
        <v>112</v>
      </c>
      <c r="C16" t="s">
        <v>90</v>
      </c>
      <c r="D16" s="9" t="s">
        <v>127</v>
      </c>
      <c r="E16">
        <v>59</v>
      </c>
      <c r="F16" s="9" t="s">
        <v>16</v>
      </c>
      <c r="G16" t="s">
        <v>128</v>
      </c>
      <c r="H16" t="s">
        <v>129</v>
      </c>
      <c r="I16" t="s">
        <v>130</v>
      </c>
      <c r="J16" t="s">
        <v>77</v>
      </c>
      <c r="K16" t="s">
        <v>78</v>
      </c>
      <c r="L16" s="12" t="s">
        <v>83</v>
      </c>
      <c r="M16" s="12"/>
      <c r="N16" t="s">
        <v>79</v>
      </c>
      <c r="O16" s="18" t="s">
        <v>269</v>
      </c>
    </row>
    <row r="17" spans="1:15" x14ac:dyDescent="0.25">
      <c r="A17" s="11">
        <v>264531</v>
      </c>
      <c r="B17" t="s">
        <v>87</v>
      </c>
      <c r="C17" t="s">
        <v>90</v>
      </c>
      <c r="D17" s="9" t="s">
        <v>131</v>
      </c>
      <c r="E17">
        <v>52</v>
      </c>
      <c r="F17" s="9" t="s">
        <v>17</v>
      </c>
      <c r="G17" t="s">
        <v>132</v>
      </c>
      <c r="H17" t="s">
        <v>133</v>
      </c>
      <c r="I17" t="s">
        <v>76</v>
      </c>
      <c r="J17" t="s">
        <v>77</v>
      </c>
      <c r="K17" t="s">
        <v>117</v>
      </c>
      <c r="L17" s="12" t="s">
        <v>117</v>
      </c>
      <c r="M17" s="12"/>
      <c r="N17" t="s">
        <v>79</v>
      </c>
      <c r="O17" s="20" t="s">
        <v>117</v>
      </c>
    </row>
    <row r="18" spans="1:15" x14ac:dyDescent="0.25">
      <c r="A18" s="11">
        <v>263944</v>
      </c>
      <c r="B18" t="s">
        <v>87</v>
      </c>
      <c r="C18" t="s">
        <v>134</v>
      </c>
      <c r="D18" s="9" t="s">
        <v>135</v>
      </c>
      <c r="E18">
        <v>48</v>
      </c>
      <c r="F18" s="9" t="s">
        <v>18</v>
      </c>
      <c r="G18" t="s">
        <v>136</v>
      </c>
      <c r="H18" t="s">
        <v>137</v>
      </c>
      <c r="I18" t="s">
        <v>138</v>
      </c>
      <c r="J18" t="s">
        <v>77</v>
      </c>
      <c r="K18" t="s">
        <v>78</v>
      </c>
      <c r="L18" s="12" t="s">
        <v>83</v>
      </c>
      <c r="M18" s="12" t="s">
        <v>266</v>
      </c>
      <c r="N18" t="s">
        <v>139</v>
      </c>
      <c r="O18" s="21" t="s">
        <v>269</v>
      </c>
    </row>
    <row r="19" spans="1:15" x14ac:dyDescent="0.25">
      <c r="A19" s="11">
        <v>263939</v>
      </c>
      <c r="B19" t="s">
        <v>87</v>
      </c>
      <c r="C19" t="s">
        <v>134</v>
      </c>
      <c r="D19" s="9" t="s">
        <v>140</v>
      </c>
      <c r="E19">
        <v>44</v>
      </c>
      <c r="F19" s="9" t="s">
        <v>19</v>
      </c>
      <c r="G19">
        <v>26.01</v>
      </c>
      <c r="H19" t="s">
        <v>110</v>
      </c>
      <c r="I19" t="s">
        <v>141</v>
      </c>
      <c r="J19" t="s">
        <v>77</v>
      </c>
      <c r="K19" t="s">
        <v>78</v>
      </c>
      <c r="L19" s="12" t="s">
        <v>269</v>
      </c>
      <c r="M19" s="12"/>
      <c r="N19" t="s">
        <v>139</v>
      </c>
      <c r="O19" s="21" t="s">
        <v>269</v>
      </c>
    </row>
    <row r="20" spans="1:15" x14ac:dyDescent="0.25">
      <c r="A20" s="11">
        <v>264028</v>
      </c>
      <c r="B20" t="s">
        <v>112</v>
      </c>
      <c r="C20" t="s">
        <v>134</v>
      </c>
      <c r="D20" s="9" t="s">
        <v>142</v>
      </c>
      <c r="E20">
        <v>39</v>
      </c>
      <c r="F20" s="9" t="s">
        <v>20</v>
      </c>
      <c r="G20">
        <v>18.010000000000002</v>
      </c>
      <c r="H20" t="s">
        <v>143</v>
      </c>
      <c r="I20" t="s">
        <v>144</v>
      </c>
      <c r="J20" t="s">
        <v>77</v>
      </c>
      <c r="K20" t="s">
        <v>78</v>
      </c>
      <c r="L20" s="12" t="s">
        <v>269</v>
      </c>
      <c r="M20" s="12"/>
      <c r="N20" t="s">
        <v>139</v>
      </c>
      <c r="O20" s="21" t="s">
        <v>269</v>
      </c>
    </row>
    <row r="21" spans="1:15" x14ac:dyDescent="0.25">
      <c r="A21" s="11">
        <v>263961</v>
      </c>
      <c r="B21" t="s">
        <v>112</v>
      </c>
      <c r="C21" t="s">
        <v>134</v>
      </c>
      <c r="D21" s="9" t="s">
        <v>145</v>
      </c>
      <c r="E21">
        <v>29</v>
      </c>
      <c r="F21" s="9" t="s">
        <v>21</v>
      </c>
      <c r="G21" t="s">
        <v>146</v>
      </c>
      <c r="H21" t="s">
        <v>110</v>
      </c>
      <c r="I21" t="s">
        <v>147</v>
      </c>
      <c r="J21" t="s">
        <v>77</v>
      </c>
      <c r="K21" t="s">
        <v>148</v>
      </c>
      <c r="L21" s="12" t="s">
        <v>83</v>
      </c>
      <c r="M21" s="12" t="s">
        <v>272</v>
      </c>
      <c r="N21" t="s">
        <v>139</v>
      </c>
      <c r="O21" s="18" t="s">
        <v>83</v>
      </c>
    </row>
    <row r="22" spans="1:15" x14ac:dyDescent="0.25">
      <c r="A22" s="11">
        <v>264014</v>
      </c>
      <c r="B22" t="s">
        <v>112</v>
      </c>
      <c r="C22" t="s">
        <v>134</v>
      </c>
      <c r="D22" s="9" t="s">
        <v>149</v>
      </c>
      <c r="E22">
        <v>31</v>
      </c>
      <c r="F22" s="9" t="s">
        <v>22</v>
      </c>
      <c r="G22" t="s">
        <v>150</v>
      </c>
      <c r="H22" t="s">
        <v>151</v>
      </c>
      <c r="I22" t="s">
        <v>152</v>
      </c>
      <c r="J22" t="s">
        <v>77</v>
      </c>
      <c r="K22" t="s">
        <v>78</v>
      </c>
      <c r="L22" s="12" t="s">
        <v>273</v>
      </c>
      <c r="M22" s="12"/>
      <c r="N22" t="s">
        <v>139</v>
      </c>
      <c r="O22" s="21" t="s">
        <v>269</v>
      </c>
    </row>
    <row r="23" spans="1:15" x14ac:dyDescent="0.25">
      <c r="A23" s="11">
        <v>263972</v>
      </c>
      <c r="B23" t="s">
        <v>112</v>
      </c>
      <c r="C23" t="s">
        <v>134</v>
      </c>
      <c r="D23" s="9" t="s">
        <v>153</v>
      </c>
      <c r="E23">
        <v>47</v>
      </c>
      <c r="F23" s="9" t="s">
        <v>23</v>
      </c>
      <c r="G23" t="s">
        <v>146</v>
      </c>
      <c r="H23" t="s">
        <v>154</v>
      </c>
      <c r="I23" t="s">
        <v>155</v>
      </c>
      <c r="J23" t="s">
        <v>77</v>
      </c>
      <c r="K23" t="s">
        <v>78</v>
      </c>
      <c r="L23" s="12" t="s">
        <v>208</v>
      </c>
      <c r="M23" s="12" t="s">
        <v>266</v>
      </c>
      <c r="N23" t="s">
        <v>139</v>
      </c>
      <c r="O23" s="21" t="s">
        <v>269</v>
      </c>
    </row>
    <row r="24" spans="1:15" x14ac:dyDescent="0.25">
      <c r="A24" s="11">
        <v>263966</v>
      </c>
      <c r="B24" t="s">
        <v>72</v>
      </c>
      <c r="C24" t="s">
        <v>134</v>
      </c>
      <c r="D24" s="9" t="s">
        <v>156</v>
      </c>
      <c r="E24">
        <v>44</v>
      </c>
      <c r="F24" s="9" t="s">
        <v>24</v>
      </c>
      <c r="G24" t="s">
        <v>157</v>
      </c>
      <c r="H24" t="s">
        <v>143</v>
      </c>
      <c r="I24" t="s">
        <v>76</v>
      </c>
      <c r="J24" t="s">
        <v>77</v>
      </c>
      <c r="K24" t="s">
        <v>83</v>
      </c>
      <c r="L24" s="12" t="s">
        <v>83</v>
      </c>
      <c r="M24" s="12"/>
      <c r="N24" t="s">
        <v>139</v>
      </c>
      <c r="O24" s="21" t="s">
        <v>83</v>
      </c>
    </row>
    <row r="25" spans="1:15" x14ac:dyDescent="0.25">
      <c r="A25" s="11">
        <v>264086</v>
      </c>
      <c r="B25" t="s">
        <v>87</v>
      </c>
      <c r="C25" t="s">
        <v>84</v>
      </c>
      <c r="D25" s="9" t="s">
        <v>158</v>
      </c>
      <c r="E25">
        <v>38</v>
      </c>
      <c r="F25" s="9" t="s">
        <v>25</v>
      </c>
      <c r="G25" t="s">
        <v>159</v>
      </c>
      <c r="H25" t="s">
        <v>160</v>
      </c>
      <c r="I25" t="s">
        <v>161</v>
      </c>
      <c r="J25" t="s">
        <v>77</v>
      </c>
      <c r="K25" t="s">
        <v>78</v>
      </c>
      <c r="L25" s="12" t="s">
        <v>208</v>
      </c>
      <c r="M25" s="12" t="s">
        <v>274</v>
      </c>
      <c r="N25" t="s">
        <v>139</v>
      </c>
      <c r="O25" s="21" t="s">
        <v>269</v>
      </c>
    </row>
    <row r="26" spans="1:15" x14ac:dyDescent="0.25">
      <c r="A26" s="11">
        <v>264143</v>
      </c>
      <c r="B26" t="s">
        <v>87</v>
      </c>
      <c r="C26" t="s">
        <v>84</v>
      </c>
      <c r="D26" s="9" t="s">
        <v>162</v>
      </c>
      <c r="E26">
        <v>51</v>
      </c>
      <c r="F26" s="9" t="s">
        <v>26</v>
      </c>
      <c r="G26" t="s">
        <v>163</v>
      </c>
      <c r="H26" t="s">
        <v>96</v>
      </c>
      <c r="I26" t="s">
        <v>164</v>
      </c>
      <c r="J26" t="s">
        <v>97</v>
      </c>
      <c r="K26" t="s">
        <v>83</v>
      </c>
      <c r="L26" s="12" t="s">
        <v>208</v>
      </c>
      <c r="M26" s="12"/>
      <c r="N26" t="s">
        <v>139</v>
      </c>
      <c r="O26" s="21" t="s">
        <v>83</v>
      </c>
    </row>
    <row r="27" spans="1:15" x14ac:dyDescent="0.25">
      <c r="A27" s="11">
        <v>264200</v>
      </c>
      <c r="B27" t="s">
        <v>112</v>
      </c>
      <c r="C27" t="s">
        <v>93</v>
      </c>
      <c r="D27" s="9" t="s">
        <v>165</v>
      </c>
      <c r="E27">
        <v>34</v>
      </c>
      <c r="F27" s="9" t="s">
        <v>27</v>
      </c>
      <c r="G27" t="s">
        <v>146</v>
      </c>
      <c r="H27" t="s">
        <v>82</v>
      </c>
      <c r="I27" t="s">
        <v>166</v>
      </c>
      <c r="J27" t="s">
        <v>77</v>
      </c>
      <c r="K27" t="s">
        <v>83</v>
      </c>
      <c r="L27" s="12" t="s">
        <v>83</v>
      </c>
      <c r="M27" s="12" t="s">
        <v>266</v>
      </c>
      <c r="N27" t="s">
        <v>139</v>
      </c>
      <c r="O27" s="21" t="s">
        <v>83</v>
      </c>
    </row>
    <row r="28" spans="1:15" x14ac:dyDescent="0.25">
      <c r="A28" s="11">
        <v>264201</v>
      </c>
      <c r="B28" t="s">
        <v>72</v>
      </c>
      <c r="C28" t="s">
        <v>93</v>
      </c>
      <c r="D28" s="9" t="s">
        <v>167</v>
      </c>
      <c r="E28">
        <v>33</v>
      </c>
      <c r="F28" s="9" t="s">
        <v>28</v>
      </c>
      <c r="G28" t="s">
        <v>168</v>
      </c>
      <c r="H28" t="s">
        <v>110</v>
      </c>
      <c r="I28" t="s">
        <v>76</v>
      </c>
      <c r="J28" t="s">
        <v>77</v>
      </c>
      <c r="K28" t="s">
        <v>78</v>
      </c>
      <c r="L28" s="12" t="s">
        <v>117</v>
      </c>
      <c r="M28" s="12" t="s">
        <v>268</v>
      </c>
      <c r="N28" t="s">
        <v>139</v>
      </c>
      <c r="O28" s="21" t="s">
        <v>269</v>
      </c>
    </row>
    <row r="29" spans="1:15" x14ac:dyDescent="0.25">
      <c r="A29" s="11">
        <v>264204</v>
      </c>
      <c r="B29" t="s">
        <v>87</v>
      </c>
      <c r="C29" t="s">
        <v>93</v>
      </c>
      <c r="D29" s="9" t="s">
        <v>169</v>
      </c>
      <c r="E29">
        <v>35</v>
      </c>
      <c r="F29" s="9" t="s">
        <v>29</v>
      </c>
      <c r="G29" t="s">
        <v>170</v>
      </c>
      <c r="H29" t="s">
        <v>102</v>
      </c>
      <c r="I29" t="s">
        <v>76</v>
      </c>
      <c r="J29" t="s">
        <v>77</v>
      </c>
      <c r="K29" t="s">
        <v>83</v>
      </c>
      <c r="L29" s="12" t="s">
        <v>83</v>
      </c>
      <c r="M29" s="12"/>
      <c r="N29" t="s">
        <v>139</v>
      </c>
      <c r="O29" s="21" t="s">
        <v>83</v>
      </c>
    </row>
    <row r="30" spans="1:15" x14ac:dyDescent="0.25">
      <c r="A30" s="11">
        <v>264381</v>
      </c>
      <c r="B30" t="s">
        <v>72</v>
      </c>
      <c r="C30" t="s">
        <v>171</v>
      </c>
      <c r="D30" s="9" t="s">
        <v>172</v>
      </c>
      <c r="E30">
        <v>43</v>
      </c>
      <c r="F30" s="9" t="s">
        <v>30</v>
      </c>
      <c r="G30" t="s">
        <v>173</v>
      </c>
      <c r="H30" t="s">
        <v>129</v>
      </c>
      <c r="I30" t="s">
        <v>174</v>
      </c>
      <c r="J30" t="s">
        <v>77</v>
      </c>
      <c r="K30" t="s">
        <v>83</v>
      </c>
      <c r="L30" s="12" t="s">
        <v>83</v>
      </c>
      <c r="M30" s="12"/>
      <c r="N30" t="s">
        <v>139</v>
      </c>
      <c r="O30" s="21" t="s">
        <v>83</v>
      </c>
    </row>
    <row r="31" spans="1:15" x14ac:dyDescent="0.25">
      <c r="A31" s="11">
        <v>264488</v>
      </c>
      <c r="B31" t="s">
        <v>72</v>
      </c>
      <c r="C31" t="s">
        <v>171</v>
      </c>
      <c r="D31" s="9" t="s">
        <v>175</v>
      </c>
      <c r="E31">
        <v>49</v>
      </c>
      <c r="F31" s="9" t="s">
        <v>31</v>
      </c>
      <c r="G31" t="s">
        <v>176</v>
      </c>
      <c r="H31" t="s">
        <v>177</v>
      </c>
      <c r="I31" t="s">
        <v>178</v>
      </c>
      <c r="J31" t="s">
        <v>77</v>
      </c>
      <c r="K31" t="s">
        <v>83</v>
      </c>
      <c r="L31" s="12" t="s">
        <v>117</v>
      </c>
      <c r="M31" s="12" t="s">
        <v>275</v>
      </c>
      <c r="N31" t="s">
        <v>139</v>
      </c>
      <c r="O31" s="21" t="s">
        <v>83</v>
      </c>
    </row>
    <row r="32" spans="1:15" x14ac:dyDescent="0.25">
      <c r="A32" s="11">
        <v>264386</v>
      </c>
      <c r="B32" t="s">
        <v>72</v>
      </c>
      <c r="C32" t="s">
        <v>171</v>
      </c>
      <c r="D32" s="9" t="s">
        <v>179</v>
      </c>
      <c r="E32">
        <v>25</v>
      </c>
      <c r="F32" s="9" t="s">
        <v>32</v>
      </c>
      <c r="G32">
        <v>28.02</v>
      </c>
      <c r="H32" t="s">
        <v>151</v>
      </c>
      <c r="I32" t="s">
        <v>76</v>
      </c>
      <c r="J32" t="s">
        <v>77</v>
      </c>
      <c r="K32" t="s">
        <v>78</v>
      </c>
      <c r="L32" s="12" t="s">
        <v>83</v>
      </c>
      <c r="M32" s="12" t="s">
        <v>268</v>
      </c>
      <c r="N32" t="s">
        <v>139</v>
      </c>
      <c r="O32" s="21" t="s">
        <v>269</v>
      </c>
    </row>
    <row r="33" spans="1:15" x14ac:dyDescent="0.25">
      <c r="A33" s="11">
        <v>264490</v>
      </c>
      <c r="B33" t="s">
        <v>112</v>
      </c>
      <c r="C33" t="s">
        <v>171</v>
      </c>
      <c r="D33" s="9" t="s">
        <v>180</v>
      </c>
      <c r="E33">
        <v>38</v>
      </c>
      <c r="F33" s="9" t="s">
        <v>33</v>
      </c>
      <c r="G33" t="s">
        <v>181</v>
      </c>
      <c r="H33" t="s">
        <v>102</v>
      </c>
      <c r="I33" t="s">
        <v>182</v>
      </c>
      <c r="J33" t="s">
        <v>77</v>
      </c>
      <c r="K33" t="s">
        <v>83</v>
      </c>
      <c r="L33" s="12" t="s">
        <v>83</v>
      </c>
      <c r="M33" s="12"/>
      <c r="N33" t="s">
        <v>139</v>
      </c>
      <c r="O33" s="21" t="s">
        <v>83</v>
      </c>
    </row>
    <row r="34" spans="1:15" x14ac:dyDescent="0.25">
      <c r="A34" s="11">
        <v>264361</v>
      </c>
      <c r="B34" t="s">
        <v>72</v>
      </c>
      <c r="C34" t="s">
        <v>171</v>
      </c>
      <c r="D34" s="9" t="s">
        <v>183</v>
      </c>
      <c r="E34">
        <v>45</v>
      </c>
      <c r="F34" s="9" t="s">
        <v>34</v>
      </c>
      <c r="G34" t="s">
        <v>146</v>
      </c>
      <c r="H34" t="s">
        <v>151</v>
      </c>
      <c r="I34" t="s">
        <v>184</v>
      </c>
      <c r="J34" t="s">
        <v>77</v>
      </c>
      <c r="K34" t="s">
        <v>83</v>
      </c>
      <c r="L34" s="12" t="s">
        <v>83</v>
      </c>
      <c r="M34" s="12" t="s">
        <v>266</v>
      </c>
      <c r="N34" t="s">
        <v>139</v>
      </c>
      <c r="O34" s="21" t="s">
        <v>83</v>
      </c>
    </row>
    <row r="35" spans="1:15" x14ac:dyDescent="0.25">
      <c r="A35" s="11">
        <v>264665</v>
      </c>
      <c r="B35" t="s">
        <v>87</v>
      </c>
      <c r="C35" t="s">
        <v>185</v>
      </c>
      <c r="D35" s="9" t="s">
        <v>186</v>
      </c>
      <c r="E35">
        <v>49</v>
      </c>
      <c r="F35" s="9" t="s">
        <v>35</v>
      </c>
      <c r="G35" t="s">
        <v>187</v>
      </c>
      <c r="H35" t="s">
        <v>96</v>
      </c>
      <c r="I35" t="s">
        <v>188</v>
      </c>
      <c r="J35" t="s">
        <v>77</v>
      </c>
      <c r="K35" t="s">
        <v>78</v>
      </c>
      <c r="L35" s="12" t="s">
        <v>83</v>
      </c>
      <c r="M35" s="12"/>
      <c r="N35" t="s">
        <v>139</v>
      </c>
      <c r="O35" s="21" t="s">
        <v>269</v>
      </c>
    </row>
    <row r="36" spans="1:15" x14ac:dyDescent="0.25">
      <c r="A36" s="11">
        <v>264651</v>
      </c>
      <c r="B36" t="s">
        <v>72</v>
      </c>
      <c r="C36" t="s">
        <v>185</v>
      </c>
      <c r="D36" s="9" t="s">
        <v>189</v>
      </c>
      <c r="E36">
        <v>48</v>
      </c>
      <c r="F36" s="9" t="s">
        <v>36</v>
      </c>
      <c r="G36" t="s">
        <v>190</v>
      </c>
      <c r="H36" t="s">
        <v>191</v>
      </c>
      <c r="I36" t="s">
        <v>76</v>
      </c>
      <c r="J36" t="s">
        <v>77</v>
      </c>
      <c r="K36" t="s">
        <v>117</v>
      </c>
      <c r="L36" s="12" t="s">
        <v>117</v>
      </c>
      <c r="M36" s="12" t="s">
        <v>266</v>
      </c>
      <c r="N36" t="s">
        <v>139</v>
      </c>
      <c r="O36" s="20" t="s">
        <v>117</v>
      </c>
    </row>
    <row r="37" spans="1:15" x14ac:dyDescent="0.25">
      <c r="A37" s="11">
        <v>264663</v>
      </c>
      <c r="B37" t="s">
        <v>87</v>
      </c>
      <c r="C37" t="s">
        <v>185</v>
      </c>
      <c r="D37" s="9" t="s">
        <v>192</v>
      </c>
      <c r="E37">
        <v>54</v>
      </c>
      <c r="F37" s="9" t="s">
        <v>37</v>
      </c>
      <c r="G37" t="s">
        <v>193</v>
      </c>
      <c r="H37" t="s">
        <v>102</v>
      </c>
      <c r="I37" t="s">
        <v>76</v>
      </c>
      <c r="J37" t="s">
        <v>77</v>
      </c>
      <c r="K37" t="s">
        <v>117</v>
      </c>
      <c r="L37" s="12" t="s">
        <v>117</v>
      </c>
      <c r="M37" s="12"/>
      <c r="N37" t="s">
        <v>139</v>
      </c>
      <c r="O37" s="20" t="s">
        <v>117</v>
      </c>
    </row>
    <row r="38" spans="1:15" x14ac:dyDescent="0.25">
      <c r="A38" s="11">
        <v>264598</v>
      </c>
      <c r="B38" t="s">
        <v>87</v>
      </c>
      <c r="C38" t="s">
        <v>185</v>
      </c>
      <c r="D38" s="9" t="s">
        <v>194</v>
      </c>
      <c r="E38">
        <v>45</v>
      </c>
      <c r="F38" s="9" t="s">
        <v>38</v>
      </c>
      <c r="G38" t="s">
        <v>195</v>
      </c>
      <c r="H38" t="s">
        <v>102</v>
      </c>
      <c r="I38" t="s">
        <v>196</v>
      </c>
      <c r="J38" t="s">
        <v>77</v>
      </c>
      <c r="K38" t="s">
        <v>78</v>
      </c>
      <c r="L38" s="12" t="s">
        <v>83</v>
      </c>
      <c r="M38" s="12" t="s">
        <v>266</v>
      </c>
      <c r="N38" t="s">
        <v>139</v>
      </c>
      <c r="O38" s="21" t="s">
        <v>269</v>
      </c>
    </row>
    <row r="39" spans="1:15" x14ac:dyDescent="0.25">
      <c r="A39" s="11">
        <v>264636</v>
      </c>
      <c r="B39" t="s">
        <v>87</v>
      </c>
      <c r="C39" t="s">
        <v>185</v>
      </c>
      <c r="D39" s="9" t="s">
        <v>197</v>
      </c>
      <c r="E39">
        <v>39</v>
      </c>
      <c r="F39" s="9" t="s">
        <v>39</v>
      </c>
      <c r="G39" t="s">
        <v>198</v>
      </c>
      <c r="H39" t="s">
        <v>137</v>
      </c>
      <c r="I39" t="s">
        <v>76</v>
      </c>
      <c r="J39" t="s">
        <v>77</v>
      </c>
      <c r="K39" t="s">
        <v>83</v>
      </c>
      <c r="L39" s="12" t="s">
        <v>83</v>
      </c>
      <c r="M39" s="12"/>
      <c r="N39" t="s">
        <v>139</v>
      </c>
      <c r="O39" s="21" t="s">
        <v>83</v>
      </c>
    </row>
    <row r="40" spans="1:15" x14ac:dyDescent="0.25">
      <c r="A40" s="11">
        <v>264606</v>
      </c>
      <c r="B40" t="s">
        <v>72</v>
      </c>
      <c r="C40" t="s">
        <v>185</v>
      </c>
      <c r="D40" s="9" t="s">
        <v>199</v>
      </c>
      <c r="E40">
        <v>43</v>
      </c>
      <c r="F40" s="9" t="s">
        <v>40</v>
      </c>
      <c r="G40" t="s">
        <v>200</v>
      </c>
      <c r="H40" t="s">
        <v>201</v>
      </c>
      <c r="I40" t="s">
        <v>76</v>
      </c>
      <c r="J40" t="s">
        <v>77</v>
      </c>
      <c r="K40" t="s">
        <v>117</v>
      </c>
      <c r="L40" s="12" t="s">
        <v>117</v>
      </c>
      <c r="M40" s="12"/>
      <c r="N40" t="s">
        <v>139</v>
      </c>
      <c r="O40" s="20" t="s">
        <v>117</v>
      </c>
    </row>
    <row r="41" spans="1:15" x14ac:dyDescent="0.25">
      <c r="A41" s="11">
        <v>264639</v>
      </c>
      <c r="B41" t="s">
        <v>72</v>
      </c>
      <c r="C41" t="s">
        <v>185</v>
      </c>
      <c r="D41" s="9" t="s">
        <v>202</v>
      </c>
      <c r="E41">
        <v>30</v>
      </c>
      <c r="F41" s="9" t="s">
        <v>41</v>
      </c>
      <c r="G41" t="s">
        <v>203</v>
      </c>
      <c r="H41" t="s">
        <v>110</v>
      </c>
      <c r="I41" t="s">
        <v>76</v>
      </c>
      <c r="J41" t="s">
        <v>77</v>
      </c>
      <c r="K41" t="s">
        <v>78</v>
      </c>
      <c r="L41" s="12" t="s">
        <v>83</v>
      </c>
      <c r="M41" s="12" t="s">
        <v>266</v>
      </c>
      <c r="N41" t="s">
        <v>139</v>
      </c>
      <c r="O41" s="21" t="s">
        <v>269</v>
      </c>
    </row>
    <row r="42" spans="1:15" x14ac:dyDescent="0.25">
      <c r="A42" s="11">
        <v>263729</v>
      </c>
      <c r="B42" t="s">
        <v>72</v>
      </c>
      <c r="C42" t="s">
        <v>204</v>
      </c>
      <c r="D42" s="9" t="s">
        <v>205</v>
      </c>
      <c r="E42">
        <v>42</v>
      </c>
      <c r="F42" s="9" t="s">
        <v>59</v>
      </c>
      <c r="G42" t="s">
        <v>206</v>
      </c>
      <c r="H42" t="s">
        <v>137</v>
      </c>
      <c r="I42" t="s">
        <v>207</v>
      </c>
      <c r="J42" t="s">
        <v>97</v>
      </c>
      <c r="K42" t="s">
        <v>208</v>
      </c>
      <c r="L42" s="13" t="s">
        <v>276</v>
      </c>
      <c r="M42" s="14"/>
      <c r="N42" t="s">
        <v>209</v>
      </c>
      <c r="O42" s="22" t="s">
        <v>276</v>
      </c>
    </row>
    <row r="43" spans="1:15" x14ac:dyDescent="0.25">
      <c r="A43" s="11">
        <v>263941</v>
      </c>
      <c r="B43" t="s">
        <v>72</v>
      </c>
      <c r="C43" t="s">
        <v>134</v>
      </c>
      <c r="D43" s="9" t="s">
        <v>210</v>
      </c>
      <c r="E43">
        <v>43</v>
      </c>
      <c r="F43" s="9" t="s">
        <v>42</v>
      </c>
      <c r="G43" t="s">
        <v>211</v>
      </c>
      <c r="H43" t="s">
        <v>212</v>
      </c>
      <c r="I43" t="s">
        <v>76</v>
      </c>
      <c r="J43" t="s">
        <v>77</v>
      </c>
      <c r="K43" t="s">
        <v>78</v>
      </c>
      <c r="L43" s="14" t="s">
        <v>83</v>
      </c>
      <c r="M43" s="14" t="s">
        <v>277</v>
      </c>
      <c r="N43" t="s">
        <v>209</v>
      </c>
      <c r="O43" s="22" t="s">
        <v>269</v>
      </c>
    </row>
    <row r="44" spans="1:15" x14ac:dyDescent="0.25">
      <c r="A44" s="11">
        <v>263987</v>
      </c>
      <c r="B44" t="s">
        <v>72</v>
      </c>
      <c r="C44" t="s">
        <v>134</v>
      </c>
      <c r="D44" s="9" t="s">
        <v>213</v>
      </c>
      <c r="E44">
        <v>50</v>
      </c>
      <c r="F44" s="9" t="s">
        <v>43</v>
      </c>
      <c r="G44" t="s">
        <v>214</v>
      </c>
      <c r="H44" t="s">
        <v>215</v>
      </c>
      <c r="I44" t="s">
        <v>76</v>
      </c>
      <c r="J44" t="s">
        <v>77</v>
      </c>
      <c r="K44" t="s">
        <v>78</v>
      </c>
      <c r="L44" s="14" t="s">
        <v>83</v>
      </c>
      <c r="M44" s="14" t="s">
        <v>278</v>
      </c>
      <c r="N44" t="s">
        <v>209</v>
      </c>
      <c r="O44" s="22" t="s">
        <v>269</v>
      </c>
    </row>
    <row r="45" spans="1:15" x14ac:dyDescent="0.25">
      <c r="A45" s="11">
        <v>263942</v>
      </c>
      <c r="B45" t="s">
        <v>72</v>
      </c>
      <c r="C45" t="s">
        <v>134</v>
      </c>
      <c r="D45" s="9" t="s">
        <v>216</v>
      </c>
      <c r="E45">
        <v>28</v>
      </c>
      <c r="F45" s="9" t="s">
        <v>44</v>
      </c>
      <c r="G45" t="s">
        <v>217</v>
      </c>
      <c r="H45" t="s">
        <v>218</v>
      </c>
      <c r="I45" t="s">
        <v>76</v>
      </c>
      <c r="J45" t="s">
        <v>77</v>
      </c>
      <c r="K45" t="s">
        <v>78</v>
      </c>
      <c r="L45" s="14" t="s">
        <v>279</v>
      </c>
      <c r="M45" s="14"/>
      <c r="N45" t="s">
        <v>209</v>
      </c>
      <c r="O45" s="22" t="s">
        <v>269</v>
      </c>
    </row>
    <row r="46" spans="1:15" x14ac:dyDescent="0.25">
      <c r="A46" s="11">
        <v>264502</v>
      </c>
      <c r="B46" t="s">
        <v>112</v>
      </c>
      <c r="C46" t="s">
        <v>171</v>
      </c>
      <c r="D46" s="9" t="s">
        <v>219</v>
      </c>
      <c r="E46">
        <v>41</v>
      </c>
      <c r="F46" s="9" t="s">
        <v>45</v>
      </c>
      <c r="G46" t="s">
        <v>220</v>
      </c>
      <c r="H46" t="s">
        <v>221</v>
      </c>
      <c r="I46" t="s">
        <v>222</v>
      </c>
      <c r="J46" t="s">
        <v>77</v>
      </c>
      <c r="K46" t="s">
        <v>83</v>
      </c>
      <c r="L46" s="14" t="s">
        <v>117</v>
      </c>
      <c r="M46" s="14" t="s">
        <v>268</v>
      </c>
      <c r="N46" t="s">
        <v>209</v>
      </c>
      <c r="O46" s="22" t="s">
        <v>83</v>
      </c>
    </row>
    <row r="47" spans="1:15" ht="15.75" x14ac:dyDescent="0.3">
      <c r="A47" s="11">
        <v>264160</v>
      </c>
      <c r="B47" t="s">
        <v>223</v>
      </c>
      <c r="C47" t="s">
        <v>84</v>
      </c>
      <c r="D47" s="9" t="s">
        <v>224</v>
      </c>
      <c r="E47">
        <v>52</v>
      </c>
      <c r="F47" s="9" t="s">
        <v>46</v>
      </c>
      <c r="G47" t="s">
        <v>214</v>
      </c>
      <c r="H47" t="s">
        <v>86</v>
      </c>
      <c r="I47" t="s">
        <v>76</v>
      </c>
      <c r="J47" t="s">
        <v>97</v>
      </c>
      <c r="K47" t="s">
        <v>98</v>
      </c>
      <c r="L47" s="15" t="s">
        <v>280</v>
      </c>
      <c r="M47" s="14"/>
      <c r="N47" t="s">
        <v>209</v>
      </c>
      <c r="O47" s="23" t="s">
        <v>282</v>
      </c>
    </row>
    <row r="48" spans="1:15" x14ac:dyDescent="0.25">
      <c r="A48" s="11">
        <v>264203</v>
      </c>
      <c r="B48" t="s">
        <v>112</v>
      </c>
      <c r="C48" t="s">
        <v>93</v>
      </c>
      <c r="D48" s="9" t="s">
        <v>225</v>
      </c>
      <c r="E48">
        <v>41</v>
      </c>
      <c r="F48" s="9" t="s">
        <v>47</v>
      </c>
      <c r="G48" t="s">
        <v>226</v>
      </c>
      <c r="H48" t="s">
        <v>227</v>
      </c>
      <c r="I48" t="s">
        <v>228</v>
      </c>
      <c r="J48" t="s">
        <v>77</v>
      </c>
      <c r="K48" t="s">
        <v>83</v>
      </c>
      <c r="L48" s="14" t="s">
        <v>117</v>
      </c>
      <c r="M48" s="16" t="s">
        <v>268</v>
      </c>
      <c r="N48" t="s">
        <v>209</v>
      </c>
      <c r="O48" s="22" t="s">
        <v>83</v>
      </c>
    </row>
    <row r="49" spans="1:15" x14ac:dyDescent="0.25">
      <c r="A49" s="11">
        <v>264239</v>
      </c>
      <c r="B49" t="s">
        <v>72</v>
      </c>
      <c r="C49" t="s">
        <v>93</v>
      </c>
      <c r="D49" s="9" t="s">
        <v>229</v>
      </c>
      <c r="E49">
        <v>29</v>
      </c>
      <c r="F49" s="9" t="s">
        <v>48</v>
      </c>
      <c r="G49" t="s">
        <v>230</v>
      </c>
      <c r="H49" t="s">
        <v>110</v>
      </c>
      <c r="I49" t="s">
        <v>231</v>
      </c>
      <c r="J49" t="s">
        <v>77</v>
      </c>
      <c r="K49" t="s">
        <v>78</v>
      </c>
      <c r="L49" s="14" t="s">
        <v>83</v>
      </c>
      <c r="M49" s="16" t="s">
        <v>268</v>
      </c>
      <c r="N49" t="s">
        <v>209</v>
      </c>
      <c r="O49" s="22" t="s">
        <v>269</v>
      </c>
    </row>
    <row r="50" spans="1:15" x14ac:dyDescent="0.25">
      <c r="A50" s="11">
        <v>264196</v>
      </c>
      <c r="B50" t="s">
        <v>87</v>
      </c>
      <c r="C50" t="s">
        <v>93</v>
      </c>
      <c r="D50" s="9" t="s">
        <v>232</v>
      </c>
      <c r="E50">
        <v>31</v>
      </c>
      <c r="F50" s="9" t="s">
        <v>49</v>
      </c>
      <c r="G50" t="s">
        <v>233</v>
      </c>
      <c r="H50" t="s">
        <v>234</v>
      </c>
      <c r="I50" t="s">
        <v>231</v>
      </c>
      <c r="J50" t="s">
        <v>77</v>
      </c>
      <c r="K50" t="s">
        <v>78</v>
      </c>
      <c r="L50" s="13" t="s">
        <v>269</v>
      </c>
      <c r="M50" s="14"/>
      <c r="N50" t="s">
        <v>209</v>
      </c>
      <c r="O50" s="22" t="s">
        <v>269</v>
      </c>
    </row>
    <row r="51" spans="1:15" x14ac:dyDescent="0.25">
      <c r="A51" s="11">
        <v>264225</v>
      </c>
      <c r="B51" t="s">
        <v>87</v>
      </c>
      <c r="C51" t="s">
        <v>93</v>
      </c>
      <c r="D51" s="9" t="s">
        <v>235</v>
      </c>
      <c r="E51">
        <v>45</v>
      </c>
      <c r="F51" s="9" t="s">
        <v>50</v>
      </c>
      <c r="G51" t="s">
        <v>236</v>
      </c>
      <c r="H51" t="s">
        <v>82</v>
      </c>
      <c r="I51" t="s">
        <v>237</v>
      </c>
      <c r="J51" t="s">
        <v>77</v>
      </c>
      <c r="K51" t="s">
        <v>83</v>
      </c>
      <c r="L51" s="13" t="s">
        <v>83</v>
      </c>
      <c r="M51" s="14"/>
      <c r="N51" t="s">
        <v>209</v>
      </c>
      <c r="O51" s="22" t="s">
        <v>83</v>
      </c>
    </row>
    <row r="52" spans="1:15" x14ac:dyDescent="0.25">
      <c r="A52" s="11">
        <v>264340</v>
      </c>
      <c r="B52" t="s">
        <v>87</v>
      </c>
      <c r="C52" t="s">
        <v>100</v>
      </c>
      <c r="D52" s="9" t="s">
        <v>238</v>
      </c>
      <c r="E52">
        <v>36</v>
      </c>
      <c r="F52" s="9" t="s">
        <v>51</v>
      </c>
      <c r="G52" t="s">
        <v>239</v>
      </c>
      <c r="H52" t="s">
        <v>240</v>
      </c>
      <c r="I52" t="s">
        <v>76</v>
      </c>
      <c r="J52" t="s">
        <v>77</v>
      </c>
      <c r="K52" t="s">
        <v>83</v>
      </c>
      <c r="L52" s="13" t="s">
        <v>83</v>
      </c>
      <c r="M52" s="14"/>
      <c r="N52" t="s">
        <v>209</v>
      </c>
      <c r="O52" s="22" t="s">
        <v>83</v>
      </c>
    </row>
    <row r="53" spans="1:15" x14ac:dyDescent="0.25">
      <c r="A53" s="11">
        <v>264281</v>
      </c>
      <c r="B53" t="s">
        <v>72</v>
      </c>
      <c r="C53" t="s">
        <v>100</v>
      </c>
      <c r="D53" s="9" t="s">
        <v>241</v>
      </c>
      <c r="E53">
        <v>46</v>
      </c>
      <c r="F53" s="9" t="s">
        <v>52</v>
      </c>
      <c r="G53" t="s">
        <v>242</v>
      </c>
      <c r="H53" t="s">
        <v>243</v>
      </c>
      <c r="I53" t="s">
        <v>76</v>
      </c>
      <c r="J53" t="s">
        <v>77</v>
      </c>
      <c r="K53" t="s">
        <v>78</v>
      </c>
      <c r="L53" s="13" t="s">
        <v>269</v>
      </c>
      <c r="M53" s="14"/>
      <c r="N53" t="s">
        <v>209</v>
      </c>
      <c r="O53" s="22" t="s">
        <v>269</v>
      </c>
    </row>
    <row r="54" spans="1:15" x14ac:dyDescent="0.25">
      <c r="A54" s="11">
        <v>264321</v>
      </c>
      <c r="B54" t="s">
        <v>87</v>
      </c>
      <c r="C54" t="s">
        <v>100</v>
      </c>
      <c r="D54" s="9" t="s">
        <v>244</v>
      </c>
      <c r="E54">
        <v>41</v>
      </c>
      <c r="F54" s="9" t="s">
        <v>53</v>
      </c>
      <c r="G54" t="s">
        <v>245</v>
      </c>
      <c r="H54" t="s">
        <v>246</v>
      </c>
      <c r="I54" t="s">
        <v>247</v>
      </c>
      <c r="J54" t="s">
        <v>77</v>
      </c>
      <c r="K54" t="s">
        <v>78</v>
      </c>
      <c r="L54" s="14" t="s">
        <v>117</v>
      </c>
      <c r="M54" s="14" t="s">
        <v>268</v>
      </c>
      <c r="N54" t="s">
        <v>209</v>
      </c>
      <c r="O54" s="22" t="s">
        <v>269</v>
      </c>
    </row>
    <row r="55" spans="1:15" x14ac:dyDescent="0.25">
      <c r="A55" s="11">
        <v>264572</v>
      </c>
      <c r="B55" t="s">
        <v>112</v>
      </c>
      <c r="C55" t="s">
        <v>90</v>
      </c>
      <c r="D55" s="9" t="s">
        <v>248</v>
      </c>
      <c r="E55">
        <v>29</v>
      </c>
      <c r="F55" s="9" t="s">
        <v>54</v>
      </c>
      <c r="G55" t="s">
        <v>249</v>
      </c>
      <c r="H55" t="s">
        <v>250</v>
      </c>
      <c r="I55" t="s">
        <v>251</v>
      </c>
      <c r="J55" t="s">
        <v>97</v>
      </c>
      <c r="K55" t="s">
        <v>83</v>
      </c>
      <c r="L55" s="14" t="s">
        <v>83</v>
      </c>
      <c r="M55" s="14" t="s">
        <v>281</v>
      </c>
      <c r="N55" t="s">
        <v>209</v>
      </c>
      <c r="O55" s="22" t="s">
        <v>83</v>
      </c>
    </row>
    <row r="56" spans="1:15" ht="15.75" x14ac:dyDescent="0.3">
      <c r="A56" s="11">
        <v>264563</v>
      </c>
      <c r="B56" t="s">
        <v>87</v>
      </c>
      <c r="C56" t="s">
        <v>90</v>
      </c>
      <c r="D56" s="9" t="s">
        <v>252</v>
      </c>
      <c r="E56">
        <v>55</v>
      </c>
      <c r="F56" s="9" t="s">
        <v>55</v>
      </c>
      <c r="G56" t="s">
        <v>253</v>
      </c>
      <c r="H56" t="s">
        <v>254</v>
      </c>
      <c r="I56" t="s">
        <v>76</v>
      </c>
      <c r="J56" t="s">
        <v>97</v>
      </c>
      <c r="K56" t="s">
        <v>98</v>
      </c>
      <c r="L56" s="15" t="s">
        <v>282</v>
      </c>
      <c r="M56" s="14"/>
      <c r="N56" t="s">
        <v>209</v>
      </c>
      <c r="O56" s="23" t="s">
        <v>282</v>
      </c>
    </row>
    <row r="57" spans="1:15" x14ac:dyDescent="0.25">
      <c r="A57" s="11">
        <v>264686</v>
      </c>
      <c r="B57" t="s">
        <v>72</v>
      </c>
      <c r="C57" t="s">
        <v>255</v>
      </c>
      <c r="D57" s="9" t="s">
        <v>256</v>
      </c>
      <c r="E57">
        <v>27</v>
      </c>
      <c r="F57" s="9" t="s">
        <v>56</v>
      </c>
      <c r="G57" t="s">
        <v>257</v>
      </c>
      <c r="H57" t="s">
        <v>86</v>
      </c>
      <c r="I57" t="s">
        <v>76</v>
      </c>
      <c r="J57" t="s">
        <v>77</v>
      </c>
      <c r="K57" t="s">
        <v>117</v>
      </c>
      <c r="L57" s="17" t="s">
        <v>117</v>
      </c>
      <c r="M57" s="14"/>
      <c r="N57" t="s">
        <v>209</v>
      </c>
      <c r="O57" s="20" t="s">
        <v>117</v>
      </c>
    </row>
    <row r="58" spans="1:15" x14ac:dyDescent="0.25">
      <c r="A58" s="11">
        <v>264725</v>
      </c>
      <c r="B58" t="s">
        <v>72</v>
      </c>
      <c r="C58" t="s">
        <v>255</v>
      </c>
      <c r="D58" s="9" t="s">
        <v>258</v>
      </c>
      <c r="E58">
        <v>58</v>
      </c>
      <c r="F58" s="9" t="s">
        <v>57</v>
      </c>
      <c r="G58" t="s">
        <v>259</v>
      </c>
      <c r="H58" t="s">
        <v>260</v>
      </c>
      <c r="I58" t="s">
        <v>76</v>
      </c>
      <c r="J58" t="s">
        <v>77</v>
      </c>
      <c r="K58" t="s">
        <v>78</v>
      </c>
      <c r="L58" s="14" t="s">
        <v>83</v>
      </c>
      <c r="M58" s="14" t="s">
        <v>283</v>
      </c>
      <c r="N58" t="s">
        <v>209</v>
      </c>
      <c r="O58" s="22" t="s">
        <v>269</v>
      </c>
    </row>
    <row r="59" spans="1:15" x14ac:dyDescent="0.25">
      <c r="A59" s="11">
        <v>264709</v>
      </c>
      <c r="B59" t="s">
        <v>72</v>
      </c>
      <c r="C59" t="s">
        <v>255</v>
      </c>
      <c r="D59" s="9" t="s">
        <v>261</v>
      </c>
      <c r="E59">
        <v>44</v>
      </c>
      <c r="F59" s="9" t="s">
        <v>58</v>
      </c>
      <c r="G59" t="s">
        <v>262</v>
      </c>
      <c r="H59" t="s">
        <v>263</v>
      </c>
      <c r="I59" t="s">
        <v>76</v>
      </c>
      <c r="J59" t="s">
        <v>77</v>
      </c>
      <c r="K59" t="s">
        <v>117</v>
      </c>
      <c r="L59" s="17" t="s">
        <v>117</v>
      </c>
      <c r="M59" s="14"/>
      <c r="N59" t="s">
        <v>209</v>
      </c>
      <c r="O59" s="20" t="s">
        <v>117</v>
      </c>
    </row>
    <row r="60" spans="1:15" x14ac:dyDescent="0.25">
      <c r="O60" s="20"/>
    </row>
    <row r="61" spans="1:15" x14ac:dyDescent="0.25">
      <c r="O61" s="22"/>
    </row>
    <row r="62" spans="1:15" x14ac:dyDescent="0.25">
      <c r="O6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2021-03-04T12:38:30Z</dcterms:modified>
</cp:coreProperties>
</file>